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msanau\Documents\Economics Unit\2024-Eco folder\TA folder\NEEC-2025\NEEC-Main Report\Main Report\FINAL-ms\MAIN REPORT PUBLICATIONS-NEEC-2025\"/>
    </mc:Choice>
  </mc:AlternateContent>
  <xr:revisionPtr revIDLastSave="0" documentId="13_ncr:1_{11AC09DA-2C90-485A-9575-2263DD8A6EE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_1" sheetId="10" r:id="rId1"/>
    <sheet name="T_2" sheetId="13" r:id="rId2"/>
    <sheet name="T_3" sheetId="14" r:id="rId3"/>
    <sheet name="T_4" sheetId="15" r:id="rId4"/>
    <sheet name="T_5" sheetId="21" r:id="rId5"/>
    <sheet name="T_6" sheetId="22" r:id="rId6"/>
    <sheet name="T_7" sheetId="23" r:id="rId7"/>
    <sheet name="T_8" sheetId="24" r:id="rId8"/>
    <sheet name="T_9" sheetId="25" r:id="rId9"/>
    <sheet name="T_10" sheetId="26" r:id="rId10"/>
    <sheet name="T_11" sheetId="28" r:id="rId11"/>
    <sheet name="T_12" sheetId="29" r:id="rId12"/>
  </sheets>
  <definedNames>
    <definedName name="_xlnm._FilterDatabase" localSheetId="11" hidden="1">T_12!$A$4:$V$23</definedName>
  </definedNames>
  <calcPr calcId="191029"/>
</workbook>
</file>

<file path=xl/calcChain.xml><?xml version="1.0" encoding="utf-8"?>
<calcChain xmlns="http://schemas.openxmlformats.org/spreadsheetml/2006/main">
  <c r="I19" i="28" l="1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</calcChain>
</file>

<file path=xl/sharedStrings.xml><?xml version="1.0" encoding="utf-8"?>
<sst xmlns="http://schemas.openxmlformats.org/spreadsheetml/2006/main" count="263" uniqueCount="119">
  <si>
    <t>Province</t>
  </si>
  <si>
    <t>Western</t>
  </si>
  <si>
    <t>Central</t>
  </si>
  <si>
    <t>Malaita</t>
  </si>
  <si>
    <t>Makira-Ulawa</t>
  </si>
  <si>
    <t>Temotu</t>
  </si>
  <si>
    <t>TOTAL</t>
  </si>
  <si>
    <t>Choiseul</t>
  </si>
  <si>
    <t>Isabel</t>
  </si>
  <si>
    <t>Rennell-Bell</t>
  </si>
  <si>
    <t>Guadalcanal</t>
  </si>
  <si>
    <t>Honiara</t>
  </si>
  <si>
    <t>Establishment Type</t>
  </si>
  <si>
    <t>Formal</t>
  </si>
  <si>
    <t>Informal</t>
  </si>
  <si>
    <t>Total</t>
  </si>
  <si>
    <t>Economic Activity (ISIC level 1)</t>
  </si>
  <si>
    <t>Percentage</t>
  </si>
  <si>
    <t>Manufacturing</t>
  </si>
  <si>
    <t>Accommodation and Food Service Activities</t>
  </si>
  <si>
    <t>Information and Communication</t>
  </si>
  <si>
    <t>Real Estate Activities</t>
  </si>
  <si>
    <t>Professional, Scientific, and Technical Activities</t>
  </si>
  <si>
    <t>Administrative and Support Service Activities</t>
  </si>
  <si>
    <t>Education</t>
  </si>
  <si>
    <t>Human Health and Social Work Activities</t>
  </si>
  <si>
    <t>Arts, Entertainment, and Recreation</t>
  </si>
  <si>
    <t>Other Service Activities</t>
  </si>
  <si>
    <t>Percentage %</t>
  </si>
  <si>
    <t>Distribution by Establishments (Number &amp; Percentage)</t>
  </si>
  <si>
    <t>Number</t>
  </si>
  <si>
    <t>Trade</t>
  </si>
  <si>
    <t>Percentage (%)</t>
  </si>
  <si>
    <t>Distribution of Establishments by Economic Activity (Number &amp; Percentage)</t>
  </si>
  <si>
    <t>Distribution of Establishments by Region (Number &amp; Percentage)</t>
  </si>
  <si>
    <t>Region</t>
  </si>
  <si>
    <t>Rennell-Bellona</t>
  </si>
  <si>
    <t>Size Classes</t>
  </si>
  <si>
    <t>Construction</t>
  </si>
  <si>
    <t>Transport</t>
  </si>
  <si>
    <t>Accommodation and food service activities</t>
  </si>
  <si>
    <t>Information and communication</t>
  </si>
  <si>
    <t>Banking and insurance</t>
  </si>
  <si>
    <t>Real estate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</si>
  <si>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</si>
  <si>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</si>
  <si>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</si>
  <si>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</si>
  <si>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 activities</t>
  </si>
  <si>
    <t xml:space="preserve">Establishment Type </t>
  </si>
  <si>
    <t>Not stated</t>
  </si>
  <si>
    <t>1 Worker</t>
  </si>
  <si>
    <t>5-9 Workers</t>
  </si>
  <si>
    <t>10-19 Workers</t>
  </si>
  <si>
    <t>20-49 Workers</t>
  </si>
  <si>
    <t>50-99 Workers</t>
  </si>
  <si>
    <t>100 -199 Workers</t>
  </si>
  <si>
    <t>200 or More Workers</t>
  </si>
  <si>
    <t>2-4 Workers</t>
  </si>
  <si>
    <t>&lt;26</t>
  </si>
  <si>
    <t>26-34</t>
  </si>
  <si>
    <t>35-55</t>
  </si>
  <si>
    <t>56+</t>
  </si>
  <si>
    <t>Partnership</t>
  </si>
  <si>
    <t>Sole Proprietorship (Unlimited Private or Informal)</t>
  </si>
  <si>
    <t>Limited Liability Company (Ltd)</t>
  </si>
  <si>
    <t>Corporation (Limited Liability Private Company)</t>
  </si>
  <si>
    <t>Cooperative</t>
  </si>
  <si>
    <t>Non-profit (NGO)</t>
  </si>
  <si>
    <t>Legal Status</t>
  </si>
  <si>
    <t>Economic Activity Establishment type percentage</t>
  </si>
  <si>
    <t>(ISIC Level I)</t>
  </si>
  <si>
    <t>Agriculture, forestry and fishery</t>
  </si>
  <si>
    <t>Electricity and water</t>
  </si>
  <si>
    <t>Solomon</t>
  </si>
  <si>
    <t>Australia or New Zealand</t>
  </si>
  <si>
    <t>China</t>
  </si>
  <si>
    <t>Other Asian</t>
  </si>
  <si>
    <t>Rest of the world</t>
  </si>
  <si>
    <t>Not stated or unknown</t>
  </si>
  <si>
    <t>Not Stated</t>
  </si>
  <si>
    <t>Pacific Countries</t>
  </si>
  <si>
    <t xml:space="preserve">Female </t>
  </si>
  <si>
    <t>Male</t>
  </si>
  <si>
    <t>Age range of single owners</t>
  </si>
  <si>
    <t>Female</t>
  </si>
  <si>
    <t>Economic Activity</t>
  </si>
  <si>
    <t>Distribution of workers by size (Number &amp; Percentage)</t>
  </si>
  <si>
    <t>Distribution of formal establishment by legal status</t>
  </si>
  <si>
    <t>Distribution of establishments by economic activity (ISIC Rev 4, Level I) (Number &amp; Percentage)</t>
  </si>
  <si>
    <t>Distribution of establishments by province both formal and informal (Number&amp;Percentage)</t>
  </si>
  <si>
    <t>Distribution of establishment by Nationality of owner (Number &amp; Percentage)</t>
  </si>
  <si>
    <t>Distribution of Establishment by age-group of owners (Number &amp; Percentage)</t>
  </si>
  <si>
    <t>Distribution Formal and Informal of workers by region and by sex</t>
  </si>
  <si>
    <t>Distribution of workers by economic activities and by sex</t>
  </si>
  <si>
    <t>Sector Distribution by Province and Formal and Informal Categories</t>
  </si>
  <si>
    <t>PROVINCES</t>
  </si>
  <si>
    <t>Santa Isabel</t>
  </si>
  <si>
    <t>SECTORS</t>
  </si>
  <si>
    <t>F</t>
  </si>
  <si>
    <t>I</t>
  </si>
  <si>
    <t>A</t>
  </si>
  <si>
    <t>C</t>
  </si>
  <si>
    <t>D</t>
  </si>
  <si>
    <t>E</t>
  </si>
  <si>
    <t>G</t>
  </si>
  <si>
    <t>H</t>
  </si>
  <si>
    <t>J</t>
  </si>
  <si>
    <t>K</t>
  </si>
  <si>
    <t>L</t>
  </si>
  <si>
    <t>M</t>
  </si>
  <si>
    <t>N</t>
  </si>
  <si>
    <t>P</t>
  </si>
  <si>
    <t>Q</t>
  </si>
  <si>
    <t>R</t>
  </si>
  <si>
    <t>S</t>
  </si>
  <si>
    <t>PROVINCE TOTAL</t>
  </si>
  <si>
    <t>(Single-owner establishments only)</t>
  </si>
  <si>
    <t>Public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</si>
</sst>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%"/>
    <numFmt numFmtId="166" formatCode="#,##0.0"/>
    <numFmt numFmtId="167" formatCode="0.000"/>
    <numFmt numFmtId="168" formatCode="_-* #,##0_-;\-* #,##0_-;_-* &quot;-&quot;??_-;_-@_-"/>
    <numFmt numFmtId="169" formatCode="#,##0.000"/>
  </numFmts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FFFF"/>
      <name val="Franklin Gothic Medium"/>
      <family val="2"/>
    </font>
    <font>
      <sz val="11"/>
      <color rgb="FF231F20"/>
      <name val="Franklin Gothic Medium"/>
      <family val="2"/>
    </font>
    <font>
      <sz val="12"/>
      <color rgb="FF000000"/>
      <name val="Franklin Gothic Book"/>
      <family val="2"/>
    </font>
    <font>
      <sz val="12"/>
      <name val="Franklin Gothic Medium"/>
      <family val="2"/>
    </font>
    <font>
      <sz val="12"/>
      <color rgb="FFFAAC17"/>
      <name val="Franklin Gothic Medium"/>
      <family val="2"/>
    </font>
    <font>
      <sz val="9.5"/>
      <color rgb="FFE7E6E6"/>
      <name val="Franklin Gothic Medium"/>
      <family val="2"/>
    </font>
    <font>
      <sz val="9.5"/>
      <color rgb="FF231F20"/>
      <name val="Franklin Gothic Medium"/>
      <family val="2"/>
    </font>
    <font>
      <sz val="9"/>
      <color rgb="FFE7E6E6"/>
      <name val="Franklin Gothic Medium"/>
      <family val="2"/>
    </font>
    <font>
      <sz val="11"/>
      <color rgb="FFE7E6E6"/>
      <name val="Franklin Gothic Medium"/>
      <family val="2"/>
    </font>
    <font>
      <sz val="8.5"/>
      <color rgb="FFE7E6E6"/>
      <name val="Franklin Gothic Medium"/>
      <family val="2"/>
    </font>
    <font>
      <sz val="10"/>
      <color rgb="FF231F20"/>
      <name val="Franklin Gothic Medium"/>
      <family val="2"/>
    </font>
    <font>
      <sz val="10"/>
      <color rgb="FFE7E6E6"/>
      <name val="Franklin Gothic Medium"/>
      <family val="2"/>
    </font>
    <font>
      <sz val="12"/>
      <color theme="1"/>
      <name val="Franklin Gothic Medium"/>
      <family val="2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471C4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471C4"/>
        <bgColor rgb="FF000000"/>
      </patternFill>
    </fill>
    <fill>
      <patternFill patternType="solid">
        <fgColor rgb="FFD9E1F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/>
      <bottom/>
      <diagonal/>
    </border>
    <border>
      <left/>
      <right style="medium">
        <color rgb="FF8EAADB"/>
      </right>
      <top/>
      <bottom/>
      <diagonal/>
    </border>
    <border>
      <left/>
      <right/>
      <top/>
      <bottom style="medium">
        <color rgb="FF8EAAD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8EAADB"/>
      </left>
      <right/>
      <top/>
      <bottom style="medium">
        <color rgb="FF8EAADB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8EAADB"/>
      </left>
      <right/>
      <top style="medium">
        <color rgb="FF8EAADB"/>
      </top>
      <bottom style="medium">
        <color rgb="FF8EAADB"/>
      </bottom>
      <diagonal/>
    </border>
    <border>
      <left/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/>
      <right style="thin">
        <color indexed="64"/>
      </right>
      <top style="medium">
        <color rgb="FF8EAADB"/>
      </top>
      <bottom style="medium">
        <color rgb="FF8EAADB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7">
    <xf numFmtId="0" fontId="0" fillId="0" borderId="0" xfId="0"/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3" fontId="0" fillId="0" borderId="0" xfId="0" applyNumberFormat="1"/>
    <xf numFmtId="3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3" fontId="6" fillId="4" borderId="5" xfId="0" applyNumberFormat="1" applyFont="1" applyFill="1" applyBorder="1" applyAlignment="1">
      <alignment horizontal="center" vertical="center" wrapText="1"/>
    </xf>
    <xf numFmtId="9" fontId="6" fillId="3" borderId="5" xfId="4" applyFont="1" applyFill="1" applyBorder="1" applyAlignment="1">
      <alignment horizontal="center" vertical="center" wrapText="1"/>
    </xf>
    <xf numFmtId="9" fontId="6" fillId="0" borderId="5" xfId="4" applyFont="1" applyBorder="1" applyAlignment="1">
      <alignment horizontal="center" vertical="center" wrapText="1"/>
    </xf>
    <xf numFmtId="9" fontId="6" fillId="4" borderId="5" xfId="4" applyFont="1" applyFill="1" applyBorder="1" applyAlignment="1">
      <alignment horizontal="center" vertical="center" wrapText="1"/>
    </xf>
    <xf numFmtId="1" fontId="0" fillId="0" borderId="0" xfId="0" applyNumberFormat="1"/>
    <xf numFmtId="3" fontId="6" fillId="3" borderId="4" xfId="0" applyNumberFormat="1" applyFont="1" applyFill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165" fontId="6" fillId="0" borderId="8" xfId="4" applyNumberFormat="1" applyFont="1" applyFill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165" fontId="6" fillId="6" borderId="8" xfId="4" applyNumberFormat="1" applyFont="1" applyFill="1" applyBorder="1" applyAlignment="1">
      <alignment horizontal="left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7" fontId="0" fillId="0" borderId="0" xfId="0" applyNumberFormat="1"/>
    <xf numFmtId="166" fontId="6" fillId="0" borderId="4" xfId="0" applyNumberFormat="1" applyFont="1" applyBorder="1" applyAlignment="1">
      <alignment horizontal="center" vertical="center" wrapText="1"/>
    </xf>
    <xf numFmtId="166" fontId="6" fillId="6" borderId="4" xfId="0" applyNumberFormat="1" applyFont="1" applyFill="1" applyBorder="1" applyAlignment="1">
      <alignment horizontal="center" vertical="center" wrapText="1"/>
    </xf>
    <xf numFmtId="166" fontId="6" fillId="3" borderId="4" xfId="0" applyNumberFormat="1" applyFont="1" applyFill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1" fontId="6" fillId="0" borderId="8" xfId="4" applyNumberFormat="1" applyFont="1" applyFill="1" applyBorder="1" applyAlignment="1">
      <alignment horizontal="left" vertical="center" wrapText="1"/>
    </xf>
    <xf numFmtId="1" fontId="6" fillId="6" borderId="8" xfId="4" applyNumberFormat="1" applyFont="1" applyFill="1" applyBorder="1" applyAlignment="1">
      <alignment horizontal="left" vertical="center" wrapText="1"/>
    </xf>
    <xf numFmtId="3" fontId="6" fillId="0" borderId="8" xfId="4" applyNumberFormat="1" applyFont="1" applyFill="1" applyBorder="1" applyAlignment="1">
      <alignment horizontal="center" vertical="center" wrapText="1"/>
    </xf>
    <xf numFmtId="164" fontId="6" fillId="0" borderId="8" xfId="4" applyNumberFormat="1" applyFont="1" applyFill="1" applyBorder="1" applyAlignment="1">
      <alignment horizontal="center" vertical="center" wrapText="1"/>
    </xf>
    <xf numFmtId="3" fontId="6" fillId="6" borderId="8" xfId="4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indent="5"/>
    </xf>
    <xf numFmtId="0" fontId="13" fillId="2" borderId="0" xfId="0" applyFont="1" applyFill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3" fontId="6" fillId="3" borderId="13" xfId="0" applyNumberFormat="1" applyFont="1" applyFill="1" applyBorder="1" applyAlignment="1">
      <alignment horizontal="left" vertical="center" wrapText="1"/>
    </xf>
    <xf numFmtId="3" fontId="6" fillId="3" borderId="13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166" fontId="6" fillId="3" borderId="4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left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 wrapText="1"/>
    </xf>
    <xf numFmtId="3" fontId="15" fillId="3" borderId="5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166" fontId="15" fillId="0" borderId="5" xfId="0" applyNumberFormat="1" applyFont="1" applyBorder="1" applyAlignment="1">
      <alignment horizontal="center" vertical="center" wrapText="1"/>
    </xf>
    <xf numFmtId="166" fontId="15" fillId="3" borderId="5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68" fontId="6" fillId="0" borderId="13" xfId="5" applyNumberFormat="1" applyFont="1" applyBorder="1" applyAlignment="1">
      <alignment horizontal="center" vertical="center" wrapText="1"/>
    </xf>
    <xf numFmtId="168" fontId="6" fillId="0" borderId="4" xfId="5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0" xfId="0" applyFont="1"/>
    <xf numFmtId="3" fontId="6" fillId="8" borderId="4" xfId="0" applyNumberFormat="1" applyFont="1" applyFill="1" applyBorder="1" applyAlignment="1">
      <alignment horizontal="left" vertical="center" wrapText="1"/>
    </xf>
    <xf numFmtId="166" fontId="6" fillId="8" borderId="4" xfId="0" applyNumberFormat="1" applyFont="1" applyFill="1" applyBorder="1" applyAlignment="1">
      <alignment horizontal="left" vertical="center" wrapText="1"/>
    </xf>
    <xf numFmtId="166" fontId="0" fillId="0" borderId="0" xfId="0" applyNumberFormat="1"/>
    <xf numFmtId="166" fontId="6" fillId="7" borderId="4" xfId="0" applyNumberFormat="1" applyFont="1" applyFill="1" applyBorder="1" applyAlignment="1">
      <alignment horizontal="center" vertical="center" wrapText="1"/>
    </xf>
    <xf numFmtId="164" fontId="6" fillId="4" borderId="8" xfId="4" applyNumberFormat="1" applyFont="1" applyFill="1" applyBorder="1" applyAlignment="1">
      <alignment horizontal="center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8" xfId="4" applyNumberFormat="1" applyFont="1" applyFill="1" applyBorder="1" applyAlignment="1">
      <alignment horizontal="center" vertical="center" wrapText="1"/>
    </xf>
    <xf numFmtId="166" fontId="6" fillId="8" borderId="4" xfId="0" applyNumberFormat="1" applyFont="1" applyFill="1" applyBorder="1" applyAlignment="1">
      <alignment horizontal="center" vertical="center" wrapText="1"/>
    </xf>
    <xf numFmtId="3" fontId="6" fillId="8" borderId="4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168" fontId="6" fillId="4" borderId="13" xfId="5" applyNumberFormat="1" applyFont="1" applyFill="1" applyBorder="1" applyAlignment="1">
      <alignment horizontal="center" vertical="center" wrapText="1"/>
    </xf>
    <xf numFmtId="168" fontId="6" fillId="4" borderId="4" xfId="5" applyNumberFormat="1" applyFont="1" applyFill="1" applyBorder="1" applyAlignment="1">
      <alignment horizontal="center" vertical="center" wrapText="1"/>
    </xf>
    <xf numFmtId="168" fontId="0" fillId="0" borderId="0" xfId="0" applyNumberFormat="1"/>
    <xf numFmtId="3" fontId="6" fillId="0" borderId="13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169" fontId="0" fillId="0" borderId="0" xfId="0" applyNumberFormat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15" xfId="0" applyFont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 indent="1"/>
    </xf>
    <xf numFmtId="0" fontId="11" fillId="3" borderId="4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2" fillId="2" borderId="1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</cellXfs>
  <cellStyles count="6">
    <cellStyle name="Comma" xfId="5" builtinId="3"/>
    <cellStyle name="Comma 2 3" xfId="1" xr:uid="{C723B891-0E51-4A00-8FDC-B8D20EAA55AC}"/>
    <cellStyle name="Normal" xfId="0" builtinId="0"/>
    <cellStyle name="Normal 17" xfId="3" xr:uid="{BE2463C1-AB97-4892-B0CF-1F7DC9CBDEA1}"/>
    <cellStyle name="Normal 2" xfId="2" xr:uid="{DA8C5B43-AE56-4686-B467-08DB051467D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1985-470C-4E87-8E69-9AFBC192317D}">
  <dimension ref="A1:C5"/>
  <sheetViews>
    <sheetView tabSelected="1" workbookViewId="0">
      <selection activeCell="B16" sqref="B16"/>
    </sheetView>
  </sheetViews>
  <sheetFormatPr defaultRowHeight="14.5" x14ac:dyDescent="0.35"/>
  <cols>
    <col min="1" max="3" width="24.90625" customWidth="1"/>
    <col min="4" max="4" width="18.08984375" bestFit="1" customWidth="1"/>
  </cols>
  <sheetData>
    <row r="1" spans="1:3" ht="17" customHeight="1" x14ac:dyDescent="0.4">
      <c r="A1" s="88" t="s">
        <v>29</v>
      </c>
      <c r="B1" s="88"/>
      <c r="C1" s="88"/>
    </row>
    <row r="2" spans="1:3" ht="23" customHeight="1" x14ac:dyDescent="0.35">
      <c r="A2" s="1" t="s">
        <v>12</v>
      </c>
      <c r="B2" s="2" t="s">
        <v>30</v>
      </c>
      <c r="C2" s="2" t="s">
        <v>28</v>
      </c>
    </row>
    <row r="3" spans="1:3" ht="15.5" thickBot="1" x14ac:dyDescent="0.4">
      <c r="A3" s="3" t="s">
        <v>13</v>
      </c>
      <c r="B3" s="5">
        <v>11991</v>
      </c>
      <c r="C3" s="11">
        <v>0.53137185395249908</v>
      </c>
    </row>
    <row r="4" spans="1:3" ht="15.5" thickBot="1" x14ac:dyDescent="0.4">
      <c r="A4" s="7" t="s">
        <v>14</v>
      </c>
      <c r="B4" s="8">
        <v>10576</v>
      </c>
      <c r="C4" s="12">
        <v>0.46862814604750086</v>
      </c>
    </row>
    <row r="5" spans="1:3" ht="15.5" thickBot="1" x14ac:dyDescent="0.4">
      <c r="A5" s="9" t="s">
        <v>15</v>
      </c>
      <c r="B5" s="10">
        <v>22567</v>
      </c>
      <c r="C5" s="13">
        <v>1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CA9E-8C0E-4D6D-9719-23360DA15B6B}">
  <dimension ref="A1:I22"/>
  <sheetViews>
    <sheetView workbookViewId="0">
      <selection sqref="A1:I1"/>
    </sheetView>
  </sheetViews>
  <sheetFormatPr defaultRowHeight="14.5" x14ac:dyDescent="0.35"/>
  <cols>
    <col min="1" max="1" width="14.08984375" customWidth="1"/>
    <col min="2" max="9" width="10" customWidth="1"/>
  </cols>
  <sheetData>
    <row r="1" spans="1:9" ht="16" x14ac:dyDescent="0.35">
      <c r="A1" s="102" t="s">
        <v>93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11" t="s">
        <v>0</v>
      </c>
      <c r="B2" s="112" t="s">
        <v>13</v>
      </c>
      <c r="C2" s="112"/>
      <c r="D2" s="112"/>
      <c r="E2" s="112"/>
      <c r="F2" s="112" t="s">
        <v>14</v>
      </c>
      <c r="G2" s="112"/>
      <c r="H2" s="112"/>
      <c r="I2" s="112"/>
    </row>
    <row r="3" spans="1:9" x14ac:dyDescent="0.35">
      <c r="A3" s="111"/>
      <c r="B3" s="56" t="s">
        <v>82</v>
      </c>
      <c r="C3" s="56" t="s">
        <v>83</v>
      </c>
      <c r="D3" s="56" t="s">
        <v>80</v>
      </c>
      <c r="E3" s="56" t="s">
        <v>15</v>
      </c>
      <c r="F3" s="56" t="s">
        <v>82</v>
      </c>
      <c r="G3" s="56" t="s">
        <v>83</v>
      </c>
      <c r="H3" s="56" t="s">
        <v>80</v>
      </c>
      <c r="I3" s="56" t="s">
        <v>15</v>
      </c>
    </row>
    <row r="4" spans="1:9" ht="15" thickBot="1" x14ac:dyDescent="0.4">
      <c r="A4" s="55" t="s">
        <v>7</v>
      </c>
      <c r="B4" s="47">
        <v>335.62876657292088</v>
      </c>
      <c r="C4" s="47">
        <v>560.6974688629972</v>
      </c>
      <c r="D4" s="47">
        <v>0</v>
      </c>
      <c r="E4" s="47">
        <v>896.32623543591808</v>
      </c>
      <c r="F4" s="47">
        <v>148.50948033707866</v>
      </c>
      <c r="G4" s="47">
        <v>69.812148876404493</v>
      </c>
      <c r="H4" s="47">
        <v>0</v>
      </c>
      <c r="I4" s="47">
        <v>218.32162921348316</v>
      </c>
    </row>
    <row r="5" spans="1:9" ht="15" thickBot="1" x14ac:dyDescent="0.4">
      <c r="A5" s="53" t="s">
        <v>1</v>
      </c>
      <c r="B5" s="54">
        <v>1179.3073523503415</v>
      </c>
      <c r="C5" s="54">
        <v>921.33386902370432</v>
      </c>
      <c r="D5" s="54">
        <v>0</v>
      </c>
      <c r="E5" s="54">
        <v>2100.6412213740459</v>
      </c>
      <c r="F5" s="54">
        <v>892.32619382022472</v>
      </c>
      <c r="G5" s="54">
        <v>295.74964887640454</v>
      </c>
      <c r="H5" s="54">
        <v>1.269311797752809</v>
      </c>
      <c r="I5" s="54">
        <v>1189.3451544943821</v>
      </c>
    </row>
    <row r="6" spans="1:9" ht="15" thickBot="1" x14ac:dyDescent="0.4">
      <c r="A6" s="55" t="s">
        <v>8</v>
      </c>
      <c r="B6" s="47">
        <v>486.99075934110084</v>
      </c>
      <c r="C6" s="47">
        <v>522.52792286058661</v>
      </c>
      <c r="D6" s="47">
        <v>0</v>
      </c>
      <c r="E6" s="47">
        <v>1009.5186822016874</v>
      </c>
      <c r="F6" s="47">
        <v>81.235955056179776</v>
      </c>
      <c r="G6" s="47">
        <v>30.463483146067414</v>
      </c>
      <c r="H6" s="47">
        <v>0</v>
      </c>
      <c r="I6" s="47">
        <v>111.69943820224719</v>
      </c>
    </row>
    <row r="7" spans="1:9" ht="15" thickBot="1" x14ac:dyDescent="0.4">
      <c r="A7" s="53" t="s">
        <v>2</v>
      </c>
      <c r="B7" s="54">
        <v>430.39453595821618</v>
      </c>
      <c r="C7" s="54">
        <v>360.63640016070713</v>
      </c>
      <c r="D7" s="54">
        <v>1.3161912414624346</v>
      </c>
      <c r="E7" s="54">
        <v>792.3471273603858</v>
      </c>
      <c r="F7" s="54">
        <v>142.16292134831463</v>
      </c>
      <c r="G7" s="54">
        <v>52.041783707865171</v>
      </c>
      <c r="H7" s="54">
        <v>0</v>
      </c>
      <c r="I7" s="54">
        <v>194.20470505617979</v>
      </c>
    </row>
    <row r="8" spans="1:9" ht="15" thickBot="1" x14ac:dyDescent="0.4">
      <c r="A8" s="55" t="s">
        <v>36</v>
      </c>
      <c r="B8" s="47">
        <v>92.133386902370432</v>
      </c>
      <c r="C8" s="47">
        <v>69.758135797509041</v>
      </c>
      <c r="D8" s="47">
        <v>5.2647649658497384</v>
      </c>
      <c r="E8" s="47">
        <v>167.15628766572922</v>
      </c>
      <c r="F8" s="47">
        <v>11.423806179775282</v>
      </c>
      <c r="G8" s="47">
        <v>10.154494382022472</v>
      </c>
      <c r="H8" s="47">
        <v>0</v>
      </c>
      <c r="I8" s="47">
        <v>21.578300561797754</v>
      </c>
    </row>
    <row r="9" spans="1:9" ht="15" thickBot="1" x14ac:dyDescent="0.4">
      <c r="A9" s="53" t="s">
        <v>10</v>
      </c>
      <c r="B9" s="54">
        <v>4038.0747288067505</v>
      </c>
      <c r="C9" s="54">
        <v>3769.5717155484135</v>
      </c>
      <c r="D9" s="54">
        <v>103.97910807553235</v>
      </c>
      <c r="E9" s="54">
        <v>7911.6255524306962</v>
      </c>
      <c r="F9" s="54">
        <v>1559.9841994382023</v>
      </c>
      <c r="G9" s="54">
        <v>686.69768258426961</v>
      </c>
      <c r="H9" s="54">
        <v>26.655547752808992</v>
      </c>
      <c r="I9" s="54">
        <v>2273.3374297752807</v>
      </c>
    </row>
    <row r="10" spans="1:9" ht="15" thickBot="1" x14ac:dyDescent="0.4">
      <c r="A10" s="55" t="s">
        <v>3</v>
      </c>
      <c r="B10" s="47">
        <v>2732.4130172760147</v>
      </c>
      <c r="C10" s="47">
        <v>2663.9710727199677</v>
      </c>
      <c r="D10" s="47">
        <v>10.529529931699477</v>
      </c>
      <c r="E10" s="47">
        <v>5406.9136199276818</v>
      </c>
      <c r="F10" s="47">
        <v>2754.4066011235955</v>
      </c>
      <c r="G10" s="47">
        <v>1700.8778089887642</v>
      </c>
      <c r="H10" s="47">
        <v>49.503160112359552</v>
      </c>
      <c r="I10" s="47">
        <v>4504.7875702247184</v>
      </c>
    </row>
    <row r="11" spans="1:9" ht="15" thickBot="1" x14ac:dyDescent="0.4">
      <c r="A11" s="53" t="s">
        <v>4</v>
      </c>
      <c r="B11" s="54">
        <v>1209.5797509039776</v>
      </c>
      <c r="C11" s="54">
        <v>1728.159100040177</v>
      </c>
      <c r="D11" s="54">
        <v>0</v>
      </c>
      <c r="E11" s="54">
        <v>2937.7388509441544</v>
      </c>
      <c r="F11" s="54">
        <v>441.72050561797755</v>
      </c>
      <c r="G11" s="54">
        <v>271.63272471910108</v>
      </c>
      <c r="H11" s="54">
        <v>1.269311797752809</v>
      </c>
      <c r="I11" s="54">
        <v>714.62254213483152</v>
      </c>
    </row>
    <row r="12" spans="1:9" ht="15" thickBot="1" x14ac:dyDescent="0.4">
      <c r="A12" s="55" t="s">
        <v>5</v>
      </c>
      <c r="B12" s="47">
        <v>243.49537967055042</v>
      </c>
      <c r="C12" s="47">
        <v>383.0116512655685</v>
      </c>
      <c r="D12" s="47">
        <v>0</v>
      </c>
      <c r="E12" s="47">
        <v>626.50703093611889</v>
      </c>
      <c r="F12" s="47">
        <v>168.81846910112358</v>
      </c>
      <c r="G12" s="47">
        <v>55.849719101123597</v>
      </c>
      <c r="H12" s="47">
        <v>0</v>
      </c>
      <c r="I12" s="47">
        <v>224.66818820224717</v>
      </c>
    </row>
    <row r="13" spans="1:9" ht="15" thickBot="1" x14ac:dyDescent="0.4">
      <c r="A13" s="53" t="s">
        <v>11</v>
      </c>
      <c r="B13" s="54">
        <v>6377.8951386098797</v>
      </c>
      <c r="C13" s="54">
        <v>4526.3302531136997</v>
      </c>
      <c r="D13" s="54">
        <v>0</v>
      </c>
      <c r="E13" s="54">
        <v>10904.225391723599</v>
      </c>
      <c r="F13" s="54">
        <v>3805.3967696629215</v>
      </c>
      <c r="G13" s="54">
        <v>1122.0716292134832</v>
      </c>
      <c r="H13" s="54">
        <v>79.96664325842697</v>
      </c>
      <c r="I13" s="54">
        <v>5007.4350421348317</v>
      </c>
    </row>
    <row r="14" spans="1:9" ht="15" thickBot="1" x14ac:dyDescent="0.4">
      <c r="A14" s="55" t="s">
        <v>15</v>
      </c>
      <c r="B14" s="47">
        <v>17125.912816392123</v>
      </c>
      <c r="C14" s="47">
        <v>15505.99758939333</v>
      </c>
      <c r="D14" s="47">
        <v>121.08959421454399</v>
      </c>
      <c r="E14" s="47">
        <v>32753.000000000015</v>
      </c>
      <c r="F14" s="47">
        <v>10005.984901685393</v>
      </c>
      <c r="G14" s="47">
        <v>4295.3511235955057</v>
      </c>
      <c r="H14" s="47">
        <v>158.66397471910113</v>
      </c>
      <c r="I14" s="47">
        <v>14460</v>
      </c>
    </row>
    <row r="16" spans="1:9" x14ac:dyDescent="0.35">
      <c r="B16" s="4"/>
      <c r="C16" s="4"/>
    </row>
    <row r="17" spans="2:5" x14ac:dyDescent="0.35">
      <c r="C17" s="87"/>
      <c r="E17" s="4"/>
    </row>
    <row r="18" spans="2:5" x14ac:dyDescent="0.35">
      <c r="C18" s="4"/>
    </row>
    <row r="19" spans="2:5" x14ac:dyDescent="0.35">
      <c r="B19" s="4"/>
      <c r="C19" s="25"/>
    </row>
    <row r="20" spans="2:5" x14ac:dyDescent="0.35">
      <c r="B20" s="4"/>
      <c r="C20" s="25"/>
    </row>
    <row r="21" spans="2:5" x14ac:dyDescent="0.35">
      <c r="B21" s="4"/>
    </row>
    <row r="22" spans="2:5" x14ac:dyDescent="0.35">
      <c r="B22" s="4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2A7E-3DCC-43FB-80B4-A771AAEF58B9}">
  <dimension ref="A1:L26"/>
  <sheetViews>
    <sheetView workbookViewId="0">
      <selection sqref="A1:I1"/>
    </sheetView>
  </sheetViews>
  <sheetFormatPr defaultRowHeight="14.5" x14ac:dyDescent="0.35"/>
  <cols>
    <col min="1" max="1" width="26.36328125" customWidth="1"/>
    <col min="2" max="3" width="9.36328125" bestFit="1" customWidth="1"/>
    <col min="4" max="4" width="8.81640625" bestFit="1" customWidth="1"/>
    <col min="5" max="5" width="11.1796875" customWidth="1"/>
    <col min="9" max="9" width="9.36328125" bestFit="1" customWidth="1"/>
  </cols>
  <sheetData>
    <row r="1" spans="1:12" ht="16" x14ac:dyDescent="0.35">
      <c r="A1" s="102" t="s">
        <v>94</v>
      </c>
      <c r="B1" s="102"/>
      <c r="C1" s="102"/>
      <c r="D1" s="102"/>
      <c r="E1" s="102"/>
      <c r="F1" s="102"/>
      <c r="G1" s="102"/>
      <c r="H1" s="102"/>
      <c r="I1" s="102"/>
    </row>
    <row r="2" spans="1:12" ht="25" customHeight="1" x14ac:dyDescent="0.35">
      <c r="A2" s="113" t="s">
        <v>86</v>
      </c>
      <c r="B2" s="113" t="s">
        <v>13</v>
      </c>
      <c r="C2" s="113"/>
      <c r="D2" s="113"/>
      <c r="E2" s="113"/>
      <c r="F2" s="113" t="s">
        <v>14</v>
      </c>
      <c r="G2" s="113"/>
      <c r="H2" s="113"/>
      <c r="I2" s="113"/>
    </row>
    <row r="3" spans="1:12" ht="25" x14ac:dyDescent="0.35">
      <c r="A3" s="113"/>
      <c r="B3" s="59" t="s">
        <v>85</v>
      </c>
      <c r="C3" s="60" t="s">
        <v>83</v>
      </c>
      <c r="D3" s="60" t="s">
        <v>80</v>
      </c>
      <c r="E3" s="60" t="s">
        <v>15</v>
      </c>
      <c r="F3" s="59" t="s">
        <v>85</v>
      </c>
      <c r="G3" s="60" t="s">
        <v>83</v>
      </c>
      <c r="H3" s="60" t="s">
        <v>80</v>
      </c>
      <c r="I3" s="60" t="s">
        <v>15</v>
      </c>
    </row>
    <row r="4" spans="1:12" ht="30.5" thickBot="1" x14ac:dyDescent="0.4">
      <c r="A4" s="15" t="s">
        <v>72</v>
      </c>
      <c r="B4" s="44">
        <v>622.21038615179759</v>
      </c>
      <c r="C4" s="44">
        <v>910.90545938748335</v>
      </c>
      <c r="D4" s="44">
        <v>0</v>
      </c>
      <c r="E4" s="44">
        <f>SUM(B4:D4)</f>
        <v>1533.1158455392811</v>
      </c>
      <c r="F4" s="44">
        <v>0</v>
      </c>
      <c r="G4" s="44">
        <v>0</v>
      </c>
      <c r="H4" s="44">
        <v>0</v>
      </c>
      <c r="I4" s="44">
        <f>SUM(F4:H4)</f>
        <v>0</v>
      </c>
    </row>
    <row r="5" spans="1:12" ht="15.5" thickBot="1" x14ac:dyDescent="0.4">
      <c r="A5" s="69" t="s">
        <v>18</v>
      </c>
      <c r="B5" s="78">
        <v>756.67110519307585</v>
      </c>
      <c r="C5" s="78">
        <v>1005.8189081225033</v>
      </c>
      <c r="D5" s="78">
        <v>0</v>
      </c>
      <c r="E5" s="78">
        <f t="shared" ref="E5:E19" si="0">SUM(B5:D5)</f>
        <v>1762.4900133155793</v>
      </c>
      <c r="F5" s="78">
        <v>1690.7233146067415</v>
      </c>
      <c r="G5" s="78">
        <v>573.72893258426961</v>
      </c>
      <c r="H5" s="78">
        <v>10.154494382022472</v>
      </c>
      <c r="I5" s="78">
        <f t="shared" ref="I5:I19" si="1">SUM(F5:H5)</f>
        <v>2274.606741573034</v>
      </c>
    </row>
    <row r="6" spans="1:12" ht="15.5" thickBot="1" x14ac:dyDescent="0.4">
      <c r="A6" s="15" t="s">
        <v>73</v>
      </c>
      <c r="B6" s="44">
        <v>25.046604527296935</v>
      </c>
      <c r="C6" s="44">
        <v>9.2276964047936083</v>
      </c>
      <c r="D6" s="44">
        <v>0</v>
      </c>
      <c r="E6" s="44">
        <f t="shared" si="0"/>
        <v>34.27430093209054</v>
      </c>
      <c r="F6" s="44">
        <v>0</v>
      </c>
      <c r="G6" s="44">
        <v>0</v>
      </c>
      <c r="H6" s="44">
        <v>0</v>
      </c>
      <c r="I6" s="44">
        <f t="shared" si="1"/>
        <v>0</v>
      </c>
    </row>
    <row r="7" spans="1:12" ht="15.5" thickBot="1" x14ac:dyDescent="0.4">
      <c r="A7" s="69" t="s">
        <v>38</v>
      </c>
      <c r="B7" s="78">
        <v>58.002663115845536</v>
      </c>
      <c r="C7" s="78">
        <v>403.38215712383487</v>
      </c>
      <c r="D7" s="78">
        <v>0</v>
      </c>
      <c r="E7" s="78">
        <f t="shared" si="0"/>
        <v>461.38482023968038</v>
      </c>
      <c r="F7" s="78">
        <v>0</v>
      </c>
      <c r="G7" s="78">
        <v>0</v>
      </c>
      <c r="H7" s="78">
        <v>0</v>
      </c>
      <c r="I7" s="78">
        <f t="shared" si="1"/>
        <v>0</v>
      </c>
    </row>
    <row r="8" spans="1:12" ht="15.5" thickBot="1" x14ac:dyDescent="0.4">
      <c r="A8" s="15" t="s">
        <v>31</v>
      </c>
      <c r="B8" s="44">
        <v>12052.689747003995</v>
      </c>
      <c r="C8" s="44">
        <v>10466.844207723036</v>
      </c>
      <c r="D8" s="44">
        <v>113.36884154460719</v>
      </c>
      <c r="E8" s="44">
        <f t="shared" si="0"/>
        <v>22632.902796271639</v>
      </c>
      <c r="F8" s="44">
        <v>7424.2047050561796</v>
      </c>
      <c r="G8" s="44">
        <v>3370.0228230337079</v>
      </c>
      <c r="H8" s="44">
        <v>147.24016853932585</v>
      </c>
      <c r="I8" s="44">
        <f t="shared" si="1"/>
        <v>10941.467696629212</v>
      </c>
    </row>
    <row r="9" spans="1:12" ht="15.5" thickBot="1" x14ac:dyDescent="0.4">
      <c r="A9" s="69" t="s">
        <v>39</v>
      </c>
      <c r="B9" s="78">
        <v>192.46338215712385</v>
      </c>
      <c r="C9" s="78">
        <v>618.25565912117179</v>
      </c>
      <c r="D9" s="78">
        <v>0</v>
      </c>
      <c r="E9" s="78">
        <f t="shared" si="0"/>
        <v>810.71904127829566</v>
      </c>
      <c r="F9" s="78">
        <v>0</v>
      </c>
      <c r="G9" s="78">
        <v>0</v>
      </c>
      <c r="H9" s="78">
        <v>0</v>
      </c>
      <c r="I9" s="78">
        <f t="shared" si="1"/>
        <v>0</v>
      </c>
    </row>
    <row r="10" spans="1:12" ht="30.5" thickBot="1" x14ac:dyDescent="0.4">
      <c r="A10" s="15" t="s">
        <v>40</v>
      </c>
      <c r="B10" s="44">
        <v>1659.6671105193077</v>
      </c>
      <c r="C10" s="44">
        <v>751.39813581890814</v>
      </c>
      <c r="D10" s="44">
        <v>7.9094540612516644</v>
      </c>
      <c r="E10" s="44">
        <f t="shared" si="0"/>
        <v>2418.9747003994676</v>
      </c>
      <c r="F10" s="44">
        <v>564.84375</v>
      </c>
      <c r="G10" s="44">
        <v>154.85603932584269</v>
      </c>
      <c r="H10" s="44">
        <v>0</v>
      </c>
      <c r="I10" s="44">
        <f t="shared" si="1"/>
        <v>719.69978932584263</v>
      </c>
    </row>
    <row r="11" spans="1:12" ht="30.5" thickBot="1" x14ac:dyDescent="0.4">
      <c r="A11" s="69" t="s">
        <v>41</v>
      </c>
      <c r="B11" s="78">
        <v>147.64314247669773</v>
      </c>
      <c r="C11" s="78">
        <v>94.913448735019969</v>
      </c>
      <c r="D11" s="78">
        <v>0</v>
      </c>
      <c r="E11" s="78">
        <f t="shared" si="0"/>
        <v>242.55659121171772</v>
      </c>
      <c r="F11" s="78">
        <v>203.08988764044943</v>
      </c>
      <c r="G11" s="78">
        <v>106.62219101123596</v>
      </c>
      <c r="H11" s="78">
        <v>1.269311797752809</v>
      </c>
      <c r="I11" s="78">
        <f t="shared" si="1"/>
        <v>310.98139044943821</v>
      </c>
      <c r="K11" s="4"/>
      <c r="L11" s="4"/>
    </row>
    <row r="12" spans="1:12" ht="15.5" thickBot="1" x14ac:dyDescent="0.4">
      <c r="A12" s="15" t="s">
        <v>42</v>
      </c>
      <c r="B12" s="44">
        <v>199.05459387483356</v>
      </c>
      <c r="C12" s="44">
        <v>167.4167776298269</v>
      </c>
      <c r="D12" s="44">
        <v>0</v>
      </c>
      <c r="E12" s="44">
        <f t="shared" si="0"/>
        <v>366.47137150466045</v>
      </c>
      <c r="F12" s="44">
        <v>0</v>
      </c>
      <c r="G12" s="44">
        <v>0</v>
      </c>
      <c r="H12" s="44">
        <v>0</v>
      </c>
      <c r="I12" s="44">
        <f t="shared" si="1"/>
        <v>0</v>
      </c>
    </row>
    <row r="13" spans="1:12" ht="15.5" thickBot="1" x14ac:dyDescent="0.4">
      <c r="A13" s="69" t="s">
        <v>43</v>
      </c>
      <c r="B13" s="78">
        <v>56.684420772303596</v>
      </c>
      <c r="C13" s="78">
        <v>50.093209054593871</v>
      </c>
      <c r="D13" s="78">
        <v>0</v>
      </c>
      <c r="E13" s="78">
        <f t="shared" si="0"/>
        <v>106.77762982689747</v>
      </c>
      <c r="F13" s="78">
        <v>0</v>
      </c>
      <c r="G13" s="78">
        <v>0</v>
      </c>
      <c r="H13" s="78">
        <v>0</v>
      </c>
      <c r="I13" s="78">
        <f t="shared" si="1"/>
        <v>0</v>
      </c>
    </row>
    <row r="14" spans="1:12" ht="30.5" thickBot="1" x14ac:dyDescent="0.4">
      <c r="A14" s="15" t="s">
        <v>44</v>
      </c>
      <c r="B14" s="44">
        <v>160.82556591211718</v>
      </c>
      <c r="C14" s="44">
        <v>160.82556591211718</v>
      </c>
      <c r="D14" s="44">
        <v>0</v>
      </c>
      <c r="E14" s="44">
        <f t="shared" si="0"/>
        <v>321.65113182423437</v>
      </c>
      <c r="F14" s="44">
        <v>0</v>
      </c>
      <c r="G14" s="44">
        <v>0</v>
      </c>
      <c r="H14" s="44">
        <v>0</v>
      </c>
      <c r="I14" s="44">
        <f t="shared" si="1"/>
        <v>0</v>
      </c>
    </row>
    <row r="15" spans="1:12" ht="30.5" thickBot="1" x14ac:dyDescent="0.4">
      <c r="A15" s="69" t="s">
        <v>45</v>
      </c>
      <c r="B15" s="78">
        <v>159.50732356857523</v>
      </c>
      <c r="C15" s="78">
        <v>213.55525965379493</v>
      </c>
      <c r="D15" s="78">
        <v>0</v>
      </c>
      <c r="E15" s="78">
        <f t="shared" si="0"/>
        <v>373.06258322237017</v>
      </c>
      <c r="F15" s="78">
        <v>0</v>
      </c>
      <c r="G15" s="78">
        <v>0</v>
      </c>
      <c r="H15" s="78">
        <v>0</v>
      </c>
      <c r="I15" s="78">
        <f t="shared" si="1"/>
        <v>0</v>
      </c>
    </row>
    <row r="16" spans="1:12" ht="15.5" thickBot="1" x14ac:dyDescent="0.4">
      <c r="A16" s="15" t="s">
        <v>24</v>
      </c>
      <c r="B16" s="44">
        <v>677.57656458055931</v>
      </c>
      <c r="C16" s="44">
        <v>420.51930758988016</v>
      </c>
      <c r="D16" s="44">
        <v>0</v>
      </c>
      <c r="E16" s="44">
        <f t="shared" si="0"/>
        <v>1098.0958721704394</v>
      </c>
      <c r="F16" s="44">
        <v>0</v>
      </c>
      <c r="G16" s="44">
        <v>0</v>
      </c>
      <c r="H16" s="44">
        <v>0</v>
      </c>
      <c r="I16" s="44">
        <f t="shared" si="1"/>
        <v>0</v>
      </c>
    </row>
    <row r="17" spans="1:9" ht="30.5" thickBot="1" x14ac:dyDescent="0.4">
      <c r="A17" s="69" t="s">
        <v>46</v>
      </c>
      <c r="B17" s="78">
        <v>117.32356857523303</v>
      </c>
      <c r="C17" s="78">
        <v>71.185086551264988</v>
      </c>
      <c r="D17" s="78">
        <v>0</v>
      </c>
      <c r="E17" s="78">
        <f t="shared" si="0"/>
        <v>188.50865512649801</v>
      </c>
      <c r="F17" s="78">
        <v>0</v>
      </c>
      <c r="G17" s="78">
        <v>0</v>
      </c>
      <c r="H17" s="78">
        <v>0</v>
      </c>
      <c r="I17" s="78">
        <f t="shared" si="1"/>
        <v>0</v>
      </c>
    </row>
    <row r="18" spans="1:9" ht="30.5" thickBot="1" x14ac:dyDescent="0.4">
      <c r="A18" s="15" t="s">
        <v>47</v>
      </c>
      <c r="B18" s="44">
        <v>96.231691078561923</v>
      </c>
      <c r="C18" s="44">
        <v>13.182423435419441</v>
      </c>
      <c r="D18" s="44">
        <v>0</v>
      </c>
      <c r="E18" s="44">
        <f t="shared" si="0"/>
        <v>109.41411451398136</v>
      </c>
      <c r="F18" s="44">
        <v>5</v>
      </c>
      <c r="G18" s="44">
        <v>8</v>
      </c>
      <c r="H18" s="44">
        <v>0</v>
      </c>
      <c r="I18" s="44">
        <f t="shared" si="1"/>
        <v>13</v>
      </c>
    </row>
    <row r="19" spans="1:9" ht="15.5" thickBot="1" x14ac:dyDescent="0.4">
      <c r="A19" s="69" t="s">
        <v>48</v>
      </c>
      <c r="B19" s="78">
        <v>94.913448735019983</v>
      </c>
      <c r="C19" s="78">
        <v>108.09587217043942</v>
      </c>
      <c r="D19" s="78">
        <v>0</v>
      </c>
      <c r="E19" s="78">
        <f t="shared" si="0"/>
        <v>203.00932090545939</v>
      </c>
      <c r="F19" s="78">
        <v>118.04599719101124</v>
      </c>
      <c r="G19" s="78">
        <v>82.505266853932582</v>
      </c>
      <c r="H19" s="78">
        <v>0</v>
      </c>
      <c r="I19" s="78">
        <f t="shared" si="1"/>
        <v>200.55126404494382</v>
      </c>
    </row>
    <row r="20" spans="1:9" ht="15.5" thickBot="1" x14ac:dyDescent="0.4">
      <c r="A20" s="15" t="s">
        <v>15</v>
      </c>
      <c r="B20" s="44">
        <v>17076.511318242345</v>
      </c>
      <c r="C20" s="44">
        <v>15465.619174434087</v>
      </c>
      <c r="D20" s="44">
        <v>121.27829560585886</v>
      </c>
      <c r="E20" s="44">
        <v>32663.408788282286</v>
      </c>
      <c r="F20" s="44">
        <v>10005.907654494382</v>
      </c>
      <c r="G20" s="44">
        <v>4295.7352528089896</v>
      </c>
      <c r="H20" s="44">
        <v>158.66397471910113</v>
      </c>
      <c r="I20" s="44">
        <v>14460.306882022471</v>
      </c>
    </row>
    <row r="23" spans="1:9" x14ac:dyDescent="0.35">
      <c r="B23" s="4"/>
      <c r="C23" s="4"/>
      <c r="D23" s="4"/>
      <c r="E23" s="4"/>
      <c r="F23" s="4"/>
      <c r="G23" s="4"/>
      <c r="H23" s="4"/>
      <c r="I23" s="4"/>
    </row>
    <row r="24" spans="1:9" x14ac:dyDescent="0.35">
      <c r="B24" s="4"/>
      <c r="C24" s="25"/>
    </row>
    <row r="25" spans="1:9" x14ac:dyDescent="0.35">
      <c r="B25" s="4"/>
      <c r="C25" s="25"/>
    </row>
    <row r="26" spans="1:9" x14ac:dyDescent="0.35">
      <c r="B26" s="4"/>
      <c r="C26" s="25"/>
    </row>
  </sheetData>
  <mergeCells count="4">
    <mergeCell ref="F2:I2"/>
    <mergeCell ref="A2:A3"/>
    <mergeCell ref="B2:E2"/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AA05-736A-46E0-B4C4-03C0BB0D6AEC}">
  <dimension ref="A1:V25"/>
  <sheetViews>
    <sheetView workbookViewId="0">
      <selection activeCell="V2" sqref="V2:V3"/>
    </sheetView>
  </sheetViews>
  <sheetFormatPr defaultRowHeight="14.5" x14ac:dyDescent="0.35"/>
  <cols>
    <col min="1" max="1" width="15.54296875" style="67" bestFit="1" customWidth="1"/>
    <col min="2" max="3" width="8.90625" bestFit="1" customWidth="1"/>
    <col min="4" max="4" width="10.08984375" bestFit="1" customWidth="1"/>
    <col min="5" max="5" width="9.1796875" bestFit="1" customWidth="1"/>
    <col min="6" max="11" width="8.90625" bestFit="1" customWidth="1"/>
    <col min="12" max="16" width="10.08984375" bestFit="1" customWidth="1"/>
    <col min="17" max="19" width="8.90625" bestFit="1" customWidth="1"/>
    <col min="20" max="21" width="10.08984375" bestFit="1" customWidth="1"/>
    <col min="22" max="22" width="11.26953125" bestFit="1" customWidth="1"/>
  </cols>
  <sheetData>
    <row r="1" spans="1:22" ht="16" x14ac:dyDescent="0.4">
      <c r="A1" s="88" t="s">
        <v>95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2" x14ac:dyDescent="0.35">
      <c r="A2" s="113" t="s">
        <v>96</v>
      </c>
      <c r="B2" s="113" t="s">
        <v>7</v>
      </c>
      <c r="C2" s="113"/>
      <c r="D2" s="113" t="s">
        <v>1</v>
      </c>
      <c r="E2" s="113"/>
      <c r="F2" s="113" t="s">
        <v>97</v>
      </c>
      <c r="G2" s="113"/>
      <c r="H2" s="113" t="s">
        <v>2</v>
      </c>
      <c r="I2" s="113"/>
      <c r="J2" s="113" t="s">
        <v>36</v>
      </c>
      <c r="K2" s="113"/>
      <c r="L2" s="113" t="s">
        <v>10</v>
      </c>
      <c r="M2" s="113"/>
      <c r="N2" s="113" t="s">
        <v>3</v>
      </c>
      <c r="O2" s="113"/>
      <c r="P2" s="113" t="s">
        <v>4</v>
      </c>
      <c r="Q2" s="113"/>
      <c r="R2" s="113" t="s">
        <v>5</v>
      </c>
      <c r="S2" s="113"/>
      <c r="T2" s="113" t="s">
        <v>11</v>
      </c>
      <c r="U2" s="113"/>
      <c r="V2" s="113" t="s">
        <v>6</v>
      </c>
    </row>
    <row r="3" spans="1:22" ht="25" customHeight="1" x14ac:dyDescent="0.3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</row>
    <row r="4" spans="1:22" ht="15.5" thickBot="1" x14ac:dyDescent="0.4">
      <c r="A4" s="44" t="s">
        <v>98</v>
      </c>
      <c r="B4" s="44" t="s">
        <v>13</v>
      </c>
      <c r="C4" s="44" t="s">
        <v>14</v>
      </c>
      <c r="D4" s="44" t="s">
        <v>13</v>
      </c>
      <c r="E4" s="44" t="s">
        <v>14</v>
      </c>
      <c r="F4" s="44" t="s">
        <v>13</v>
      </c>
      <c r="G4" s="44" t="s">
        <v>14</v>
      </c>
      <c r="H4" s="44" t="s">
        <v>13</v>
      </c>
      <c r="I4" s="44" t="s">
        <v>14</v>
      </c>
      <c r="J4" s="44" t="s">
        <v>13</v>
      </c>
      <c r="K4" s="44" t="s">
        <v>14</v>
      </c>
      <c r="L4" s="44" t="s">
        <v>13</v>
      </c>
      <c r="M4" s="44" t="s">
        <v>14</v>
      </c>
      <c r="N4" s="44" t="s">
        <v>13</v>
      </c>
      <c r="O4" s="44" t="s">
        <v>14</v>
      </c>
      <c r="P4" s="44" t="s">
        <v>13</v>
      </c>
      <c r="Q4" s="44" t="s">
        <v>14</v>
      </c>
      <c r="R4" s="44" t="s">
        <v>13</v>
      </c>
      <c r="S4" s="44" t="s">
        <v>14</v>
      </c>
      <c r="T4" s="44" t="s">
        <v>13</v>
      </c>
      <c r="U4" s="44" t="s">
        <v>14</v>
      </c>
      <c r="V4" s="44"/>
    </row>
    <row r="5" spans="1:22" ht="15.5" thickBot="1" x14ac:dyDescent="0.4">
      <c r="A5" s="66" t="s">
        <v>101</v>
      </c>
      <c r="B5" s="64">
        <v>37.731354549329772</v>
      </c>
      <c r="C5" s="65">
        <v>0</v>
      </c>
      <c r="D5" s="64">
        <v>18.758680609946637</v>
      </c>
      <c r="E5" s="64">
        <v>0</v>
      </c>
      <c r="F5" s="65">
        <v>1.5590469799878748</v>
      </c>
      <c r="G5" s="64">
        <v>0</v>
      </c>
      <c r="H5" s="64">
        <v>3.3724538126310799</v>
      </c>
      <c r="I5" s="65">
        <v>0</v>
      </c>
      <c r="J5" s="64">
        <v>0</v>
      </c>
      <c r="K5" s="64">
        <v>0</v>
      </c>
      <c r="L5" s="65">
        <v>196.36639542555531</v>
      </c>
      <c r="M5" s="64">
        <v>0</v>
      </c>
      <c r="N5" s="64">
        <v>207.10504276760187</v>
      </c>
      <c r="O5" s="65">
        <v>0</v>
      </c>
      <c r="P5" s="64">
        <v>93.0727509548162</v>
      </c>
      <c r="Q5" s="64">
        <v>0</v>
      </c>
      <c r="R5" s="65">
        <v>7.2452623150382394</v>
      </c>
      <c r="S5" s="64">
        <v>0</v>
      </c>
      <c r="T5" s="64">
        <v>18.063131363674223</v>
      </c>
      <c r="U5" s="65">
        <v>0</v>
      </c>
      <c r="V5" s="64">
        <v>583.27411877858117</v>
      </c>
    </row>
    <row r="6" spans="1:22" ht="15.5" thickBot="1" x14ac:dyDescent="0.4">
      <c r="A6" s="81" t="s">
        <v>102</v>
      </c>
      <c r="B6" s="82">
        <v>2.695096753523555</v>
      </c>
      <c r="C6" s="83">
        <v>148</v>
      </c>
      <c r="D6" s="82">
        <v>12.505787073297757</v>
      </c>
      <c r="E6" s="82">
        <v>894</v>
      </c>
      <c r="F6" s="83">
        <v>1.5590469799878748</v>
      </c>
      <c r="G6" s="82">
        <v>0</v>
      </c>
      <c r="H6" s="82">
        <v>15.176042156839859</v>
      </c>
      <c r="I6" s="83">
        <v>0</v>
      </c>
      <c r="J6" s="82">
        <v>1.4482979358446699</v>
      </c>
      <c r="K6" s="82">
        <v>9</v>
      </c>
      <c r="L6" s="83">
        <v>59.110292500549811</v>
      </c>
      <c r="M6" s="82">
        <v>17</v>
      </c>
      <c r="N6" s="82">
        <v>167.21814564198968</v>
      </c>
      <c r="O6" s="83">
        <v>427</v>
      </c>
      <c r="P6" s="82">
        <v>370.65814853935581</v>
      </c>
      <c r="Q6" s="82">
        <v>59</v>
      </c>
      <c r="R6" s="83">
        <v>5.7962098520305911</v>
      </c>
      <c r="S6" s="82">
        <v>129</v>
      </c>
      <c r="T6" s="82">
        <v>51.17887219707697</v>
      </c>
      <c r="U6" s="83">
        <v>291</v>
      </c>
      <c r="V6" s="82">
        <v>2661.3459396304966</v>
      </c>
    </row>
    <row r="7" spans="1:22" ht="15.5" thickBot="1" x14ac:dyDescent="0.4">
      <c r="A7" s="66" t="s">
        <v>103</v>
      </c>
      <c r="B7" s="64">
        <v>0</v>
      </c>
      <c r="C7" s="65">
        <v>0</v>
      </c>
      <c r="D7" s="64">
        <v>1.5632233841622196</v>
      </c>
      <c r="E7" s="64">
        <v>0</v>
      </c>
      <c r="F7" s="65">
        <v>0</v>
      </c>
      <c r="G7" s="64">
        <v>0</v>
      </c>
      <c r="H7" s="64">
        <v>0</v>
      </c>
      <c r="I7" s="65">
        <v>0</v>
      </c>
      <c r="J7" s="64">
        <v>0</v>
      </c>
      <c r="K7" s="64">
        <v>0</v>
      </c>
      <c r="L7" s="65">
        <v>0</v>
      </c>
      <c r="M7" s="64">
        <v>0</v>
      </c>
      <c r="N7" s="64">
        <v>1.534111427908162</v>
      </c>
      <c r="O7" s="65">
        <v>0</v>
      </c>
      <c r="P7" s="64">
        <v>3.2657105598181122</v>
      </c>
      <c r="Q7" s="64">
        <v>0</v>
      </c>
      <c r="R7" s="65">
        <v>1.4490524630076478</v>
      </c>
      <c r="S7" s="64">
        <v>0</v>
      </c>
      <c r="T7" s="64">
        <v>2.0070145959638026</v>
      </c>
      <c r="U7" s="65">
        <v>0</v>
      </c>
      <c r="V7" s="64">
        <v>9.8191124308599438</v>
      </c>
    </row>
    <row r="8" spans="1:22" ht="15.5" thickBot="1" x14ac:dyDescent="0.4">
      <c r="A8" s="81" t="s">
        <v>104</v>
      </c>
      <c r="B8" s="82">
        <v>0</v>
      </c>
      <c r="C8" s="83">
        <v>0</v>
      </c>
      <c r="D8" s="82">
        <v>0</v>
      </c>
      <c r="E8" s="82">
        <v>0</v>
      </c>
      <c r="F8" s="83">
        <v>0</v>
      </c>
      <c r="G8" s="82">
        <v>0</v>
      </c>
      <c r="H8" s="82">
        <v>0</v>
      </c>
      <c r="I8" s="83">
        <v>0</v>
      </c>
      <c r="J8" s="82">
        <v>0</v>
      </c>
      <c r="K8" s="82">
        <v>0</v>
      </c>
      <c r="L8" s="83">
        <v>0</v>
      </c>
      <c r="M8" s="82">
        <v>0</v>
      </c>
      <c r="N8" s="82">
        <v>1.534111427908162</v>
      </c>
      <c r="O8" s="83">
        <v>0</v>
      </c>
      <c r="P8" s="82">
        <v>0</v>
      </c>
      <c r="Q8" s="82">
        <v>0</v>
      </c>
      <c r="R8" s="83">
        <v>0</v>
      </c>
      <c r="S8" s="82">
        <v>0</v>
      </c>
      <c r="T8" s="82">
        <v>0</v>
      </c>
      <c r="U8" s="83">
        <v>0</v>
      </c>
      <c r="V8" s="82">
        <v>1.534111427908162</v>
      </c>
    </row>
    <row r="9" spans="1:22" ht="15.5" thickBot="1" x14ac:dyDescent="0.4">
      <c r="A9" s="66" t="s">
        <v>99</v>
      </c>
      <c r="B9" s="64">
        <v>0</v>
      </c>
      <c r="C9" s="65">
        <v>0</v>
      </c>
      <c r="D9" s="64">
        <v>4.6896701524866593</v>
      </c>
      <c r="E9" s="64">
        <v>0</v>
      </c>
      <c r="F9" s="65">
        <v>3.1180939599757496</v>
      </c>
      <c r="G9" s="64">
        <v>0</v>
      </c>
      <c r="H9" s="64">
        <v>0</v>
      </c>
      <c r="I9" s="65">
        <v>0</v>
      </c>
      <c r="J9" s="64">
        <v>0</v>
      </c>
      <c r="K9" s="64">
        <v>0</v>
      </c>
      <c r="L9" s="65">
        <v>0</v>
      </c>
      <c r="M9" s="64">
        <v>0</v>
      </c>
      <c r="N9" s="64">
        <v>1.534111427908162</v>
      </c>
      <c r="O9" s="65">
        <v>0</v>
      </c>
      <c r="P9" s="64">
        <v>1.6328552799090561</v>
      </c>
      <c r="Q9" s="64">
        <v>0</v>
      </c>
      <c r="R9" s="65">
        <v>0</v>
      </c>
      <c r="S9" s="64">
        <v>0</v>
      </c>
      <c r="T9" s="64">
        <v>8.0280583838552104</v>
      </c>
      <c r="U9" s="65">
        <v>0</v>
      </c>
      <c r="V9" s="64">
        <v>19.002789204134839</v>
      </c>
    </row>
    <row r="10" spans="1:22" ht="15.5" thickBot="1" x14ac:dyDescent="0.4">
      <c r="A10" s="81" t="s">
        <v>105</v>
      </c>
      <c r="B10" s="82">
        <v>371.92335198625062</v>
      </c>
      <c r="C10" s="83">
        <v>57</v>
      </c>
      <c r="D10" s="82">
        <v>950.43981757062954</v>
      </c>
      <c r="E10" s="82">
        <v>195</v>
      </c>
      <c r="F10" s="83">
        <v>587.7607114554288</v>
      </c>
      <c r="G10" s="82">
        <v>118</v>
      </c>
      <c r="H10" s="82">
        <v>440.10522254835587</v>
      </c>
      <c r="I10" s="83">
        <v>211</v>
      </c>
      <c r="J10" s="82">
        <v>42.000640139495431</v>
      </c>
      <c r="K10" s="82">
        <v>0</v>
      </c>
      <c r="L10" s="83">
        <v>1610.0040686166703</v>
      </c>
      <c r="M10" s="82">
        <v>1053</v>
      </c>
      <c r="N10" s="82">
        <v>2540.4885246159165</v>
      </c>
      <c r="O10" s="83">
        <v>2884</v>
      </c>
      <c r="P10" s="82">
        <v>1141.3658406564302</v>
      </c>
      <c r="Q10" s="82">
        <v>503</v>
      </c>
      <c r="R10" s="83">
        <v>375.30458791898081</v>
      </c>
      <c r="S10" s="82">
        <v>105</v>
      </c>
      <c r="T10" s="82">
        <v>1393.871636896861</v>
      </c>
      <c r="U10" s="83">
        <v>2733</v>
      </c>
      <c r="V10" s="82">
        <v>17312.264402405021</v>
      </c>
    </row>
    <row r="11" spans="1:22" ht="15.5" thickBot="1" x14ac:dyDescent="0.4">
      <c r="A11" s="66" t="s">
        <v>106</v>
      </c>
      <c r="B11" s="64">
        <v>2.695096753523555</v>
      </c>
      <c r="C11" s="65">
        <v>0</v>
      </c>
      <c r="D11" s="64">
        <v>12.505787073297757</v>
      </c>
      <c r="E11" s="64">
        <v>0</v>
      </c>
      <c r="F11" s="65">
        <v>0</v>
      </c>
      <c r="G11" s="64">
        <v>0</v>
      </c>
      <c r="H11" s="64">
        <v>80.938891503145911</v>
      </c>
      <c r="I11" s="65">
        <v>0</v>
      </c>
      <c r="J11" s="64">
        <v>1.4482979358446699</v>
      </c>
      <c r="K11" s="64">
        <v>0</v>
      </c>
      <c r="L11" s="65">
        <v>43.080382669892238</v>
      </c>
      <c r="M11" s="64">
        <v>0</v>
      </c>
      <c r="N11" s="64">
        <v>26.079894274438757</v>
      </c>
      <c r="O11" s="65">
        <v>0</v>
      </c>
      <c r="P11" s="64">
        <v>47.352803117362626</v>
      </c>
      <c r="Q11" s="64">
        <v>0</v>
      </c>
      <c r="R11" s="65">
        <v>4.3471573890229438</v>
      </c>
      <c r="S11" s="64">
        <v>0</v>
      </c>
      <c r="T11" s="64">
        <v>28.09820434349324</v>
      </c>
      <c r="U11" s="65">
        <v>0</v>
      </c>
      <c r="V11" s="64">
        <v>246.54651506002168</v>
      </c>
    </row>
    <row r="12" spans="1:22" ht="15.5" thickBot="1" x14ac:dyDescent="0.4">
      <c r="A12" s="81" t="s">
        <v>100</v>
      </c>
      <c r="B12" s="82">
        <v>18.865677274664886</v>
      </c>
      <c r="C12" s="83">
        <v>0</v>
      </c>
      <c r="D12" s="82">
        <v>75.034722439786549</v>
      </c>
      <c r="E12" s="82">
        <v>68</v>
      </c>
      <c r="F12" s="83">
        <v>38.976174499696867</v>
      </c>
      <c r="G12" s="82">
        <v>17</v>
      </c>
      <c r="H12" s="82">
        <v>57.331714814728358</v>
      </c>
      <c r="I12" s="83">
        <v>0</v>
      </c>
      <c r="J12" s="82">
        <v>33.310852524427411</v>
      </c>
      <c r="K12" s="82">
        <v>5</v>
      </c>
      <c r="L12" s="83">
        <v>74.138332966791296</v>
      </c>
      <c r="M12" s="82">
        <v>167</v>
      </c>
      <c r="N12" s="82">
        <v>62.898568544234649</v>
      </c>
      <c r="O12" s="83">
        <v>114</v>
      </c>
      <c r="P12" s="82">
        <v>57.149934796816964</v>
      </c>
      <c r="Q12" s="82">
        <v>3</v>
      </c>
      <c r="R12" s="83">
        <v>11.592419704061182</v>
      </c>
      <c r="S12" s="82">
        <v>3</v>
      </c>
      <c r="T12" s="82">
        <v>150.5260946972852</v>
      </c>
      <c r="U12" s="83">
        <v>114</v>
      </c>
      <c r="V12" s="82">
        <v>1070.8244922624933</v>
      </c>
    </row>
    <row r="13" spans="1:22" ht="15.5" thickBot="1" x14ac:dyDescent="0.4">
      <c r="A13" s="66" t="s">
        <v>107</v>
      </c>
      <c r="B13" s="64">
        <v>0</v>
      </c>
      <c r="C13" s="65">
        <v>0</v>
      </c>
      <c r="D13" s="64">
        <v>3.1264467683244392</v>
      </c>
      <c r="E13" s="64">
        <v>10</v>
      </c>
      <c r="F13" s="65">
        <v>4.6771409399636239</v>
      </c>
      <c r="G13" s="64">
        <v>0</v>
      </c>
      <c r="H13" s="64">
        <v>0</v>
      </c>
      <c r="I13" s="65">
        <v>10</v>
      </c>
      <c r="J13" s="64">
        <v>0</v>
      </c>
      <c r="K13" s="64">
        <v>0</v>
      </c>
      <c r="L13" s="65">
        <v>13.024301737409282</v>
      </c>
      <c r="M13" s="64">
        <v>31</v>
      </c>
      <c r="N13" s="64">
        <v>27.614005702346915</v>
      </c>
      <c r="O13" s="65">
        <v>176</v>
      </c>
      <c r="P13" s="64">
        <v>6.5314211196362244</v>
      </c>
      <c r="Q13" s="64">
        <v>2</v>
      </c>
      <c r="R13" s="65">
        <v>1.4490524630076478</v>
      </c>
      <c r="S13" s="64">
        <v>3</v>
      </c>
      <c r="T13" s="64">
        <v>9.0315656818371117</v>
      </c>
      <c r="U13" s="65">
        <v>12</v>
      </c>
      <c r="V13" s="64">
        <v>309.4539344125252</v>
      </c>
    </row>
    <row r="14" spans="1:22" ht="15.5" thickBot="1" x14ac:dyDescent="0.4">
      <c r="A14" s="81" t="s">
        <v>108</v>
      </c>
      <c r="B14" s="82">
        <v>0</v>
      </c>
      <c r="C14" s="83">
        <v>0</v>
      </c>
      <c r="D14" s="82">
        <v>10.942563689135538</v>
      </c>
      <c r="E14" s="82">
        <v>0</v>
      </c>
      <c r="F14" s="83">
        <v>0</v>
      </c>
      <c r="G14" s="82">
        <v>0</v>
      </c>
      <c r="H14" s="82">
        <v>0</v>
      </c>
      <c r="I14" s="83">
        <v>0</v>
      </c>
      <c r="J14" s="82">
        <v>1.4482979358446699</v>
      </c>
      <c r="K14" s="82">
        <v>0</v>
      </c>
      <c r="L14" s="83">
        <v>3.0056080932482958</v>
      </c>
      <c r="M14" s="82">
        <v>0</v>
      </c>
      <c r="N14" s="82">
        <v>1.534111427908162</v>
      </c>
      <c r="O14" s="83">
        <v>0</v>
      </c>
      <c r="P14" s="82">
        <v>3.2657105598181122</v>
      </c>
      <c r="Q14" s="82">
        <v>0</v>
      </c>
      <c r="R14" s="83">
        <v>1.4490524630076478</v>
      </c>
      <c r="S14" s="82">
        <v>0</v>
      </c>
      <c r="T14" s="82">
        <v>19.066638661656128</v>
      </c>
      <c r="U14" s="83">
        <v>0</v>
      </c>
      <c r="V14" s="82">
        <v>40.711982830618552</v>
      </c>
    </row>
    <row r="15" spans="1:22" ht="15.5" thickBot="1" x14ac:dyDescent="0.4">
      <c r="A15" s="66" t="s">
        <v>109</v>
      </c>
      <c r="B15" s="64">
        <v>0</v>
      </c>
      <c r="C15" s="65">
        <v>0</v>
      </c>
      <c r="D15" s="64">
        <v>0</v>
      </c>
      <c r="E15" s="64">
        <v>0</v>
      </c>
      <c r="F15" s="65">
        <v>0</v>
      </c>
      <c r="G15" s="64">
        <v>0</v>
      </c>
      <c r="H15" s="64">
        <v>0</v>
      </c>
      <c r="I15" s="65">
        <v>0</v>
      </c>
      <c r="J15" s="64">
        <v>0</v>
      </c>
      <c r="K15" s="64">
        <v>0</v>
      </c>
      <c r="L15" s="65">
        <v>4.0074774576643941</v>
      </c>
      <c r="M15" s="64">
        <v>0</v>
      </c>
      <c r="N15" s="64">
        <v>0</v>
      </c>
      <c r="O15" s="65">
        <v>0</v>
      </c>
      <c r="P15" s="64">
        <v>1.6328552799090561</v>
      </c>
      <c r="Q15" s="64">
        <v>0</v>
      </c>
      <c r="R15" s="65">
        <v>0</v>
      </c>
      <c r="S15" s="64"/>
      <c r="T15" s="64">
        <v>8.0280583838552104</v>
      </c>
      <c r="U15" s="65">
        <v>0</v>
      </c>
      <c r="V15" s="64">
        <v>13.668391121428661</v>
      </c>
    </row>
    <row r="16" spans="1:22" ht="15.5" thickBot="1" x14ac:dyDescent="0.4">
      <c r="A16" s="81" t="s">
        <v>110</v>
      </c>
      <c r="B16" s="82">
        <v>0</v>
      </c>
      <c r="C16" s="83">
        <v>0</v>
      </c>
      <c r="D16" s="82">
        <v>1.5632233841622196</v>
      </c>
      <c r="E16" s="82">
        <v>0</v>
      </c>
      <c r="F16" s="83">
        <v>0</v>
      </c>
      <c r="G16" s="82">
        <v>0</v>
      </c>
      <c r="H16" s="82">
        <v>0</v>
      </c>
      <c r="I16" s="83">
        <v>0</v>
      </c>
      <c r="J16" s="82">
        <v>0</v>
      </c>
      <c r="K16" s="82">
        <v>0</v>
      </c>
      <c r="L16" s="83">
        <v>3.0056080932482958</v>
      </c>
      <c r="M16" s="82">
        <v>0</v>
      </c>
      <c r="N16" s="82">
        <v>0</v>
      </c>
      <c r="O16" s="83">
        <v>0</v>
      </c>
      <c r="P16" s="82">
        <v>0</v>
      </c>
      <c r="Q16" s="82">
        <v>0</v>
      </c>
      <c r="R16" s="83">
        <v>0</v>
      </c>
      <c r="S16" s="82">
        <v>0</v>
      </c>
      <c r="T16" s="82">
        <v>35.122755429366549</v>
      </c>
      <c r="U16" s="83">
        <v>0</v>
      </c>
      <c r="V16" s="82">
        <v>39.691586906777061</v>
      </c>
    </row>
    <row r="17" spans="1:22" ht="15.5" thickBot="1" x14ac:dyDescent="0.4">
      <c r="A17" s="66" t="s">
        <v>111</v>
      </c>
      <c r="B17" s="64">
        <v>1.3475483767617775</v>
      </c>
      <c r="C17" s="65">
        <v>0</v>
      </c>
      <c r="D17" s="64">
        <v>3.1264467683244392</v>
      </c>
      <c r="E17" s="64">
        <v>0</v>
      </c>
      <c r="F17" s="65">
        <v>0</v>
      </c>
      <c r="G17" s="64">
        <v>0</v>
      </c>
      <c r="H17" s="64">
        <v>1.68622690631554</v>
      </c>
      <c r="I17" s="65">
        <v>0</v>
      </c>
      <c r="J17" s="64">
        <v>0</v>
      </c>
      <c r="K17" s="64">
        <v>0</v>
      </c>
      <c r="L17" s="65">
        <v>1.0018693644160985</v>
      </c>
      <c r="M17" s="64">
        <v>0</v>
      </c>
      <c r="N17" s="64">
        <v>6.1364457116326481</v>
      </c>
      <c r="O17" s="65">
        <v>0</v>
      </c>
      <c r="P17" s="64">
        <v>4.8985658397271692</v>
      </c>
      <c r="Q17" s="64">
        <v>0</v>
      </c>
      <c r="R17" s="65">
        <v>1.4490524630076478</v>
      </c>
      <c r="S17" s="64">
        <v>0</v>
      </c>
      <c r="T17" s="64">
        <v>15.052609469728521</v>
      </c>
      <c r="U17" s="65">
        <v>0</v>
      </c>
      <c r="V17" s="64">
        <v>34.69876489991384</v>
      </c>
    </row>
    <row r="18" spans="1:22" ht="15.5" thickBot="1" x14ac:dyDescent="0.4">
      <c r="A18" s="81" t="s">
        <v>112</v>
      </c>
      <c r="B18" s="82">
        <v>0</v>
      </c>
      <c r="C18" s="83">
        <v>0</v>
      </c>
      <c r="D18" s="82">
        <v>3.1264467683244392</v>
      </c>
      <c r="E18" s="82">
        <v>0</v>
      </c>
      <c r="F18" s="83">
        <v>3.1180939599757496</v>
      </c>
      <c r="G18" s="82">
        <v>0</v>
      </c>
      <c r="H18" s="82">
        <v>3.3724538126310799</v>
      </c>
      <c r="I18" s="83">
        <v>0</v>
      </c>
      <c r="J18" s="82">
        <v>1.4482979358446699</v>
      </c>
      <c r="K18" s="82">
        <v>0</v>
      </c>
      <c r="L18" s="83">
        <v>21.039256652738068</v>
      </c>
      <c r="M18" s="82">
        <v>0</v>
      </c>
      <c r="N18" s="82">
        <v>44.489231409336696</v>
      </c>
      <c r="O18" s="83">
        <v>0</v>
      </c>
      <c r="P18" s="82">
        <v>6.5314211196362244</v>
      </c>
      <c r="Q18" s="82">
        <v>0</v>
      </c>
      <c r="R18" s="83">
        <v>1.4490524630076478</v>
      </c>
      <c r="S18" s="82">
        <v>0</v>
      </c>
      <c r="T18" s="82">
        <v>34.119248131384644</v>
      </c>
      <c r="U18" s="83">
        <v>0</v>
      </c>
      <c r="V18" s="82">
        <v>118.6935022528792</v>
      </c>
    </row>
    <row r="19" spans="1:22" ht="15.5" thickBot="1" x14ac:dyDescent="0.4">
      <c r="A19" s="66" t="s">
        <v>113</v>
      </c>
      <c r="B19" s="64">
        <v>0</v>
      </c>
      <c r="C19" s="65">
        <v>0</v>
      </c>
      <c r="D19" s="64">
        <v>1.5632233841622196</v>
      </c>
      <c r="E19" s="64">
        <v>0</v>
      </c>
      <c r="F19" s="65">
        <v>0</v>
      </c>
      <c r="G19" s="64">
        <v>0</v>
      </c>
      <c r="H19" s="64">
        <v>0</v>
      </c>
      <c r="I19" s="65">
        <v>0</v>
      </c>
      <c r="J19" s="64">
        <v>0</v>
      </c>
      <c r="K19" s="64">
        <v>0</v>
      </c>
      <c r="L19" s="65">
        <v>6.0112161864965916</v>
      </c>
      <c r="M19" s="64">
        <v>0</v>
      </c>
      <c r="N19" s="64">
        <v>0</v>
      </c>
      <c r="O19" s="65">
        <v>0</v>
      </c>
      <c r="P19" s="64">
        <v>0</v>
      </c>
      <c r="Q19" s="64">
        <v>0</v>
      </c>
      <c r="R19" s="65">
        <v>0</v>
      </c>
      <c r="S19" s="64">
        <v>0</v>
      </c>
      <c r="T19" s="64">
        <v>22.077160555601832</v>
      </c>
      <c r="U19" s="65">
        <v>0</v>
      </c>
      <c r="V19" s="64">
        <v>29.651600126260643</v>
      </c>
    </row>
    <row r="20" spans="1:22" ht="15.5" thickBot="1" x14ac:dyDescent="0.4">
      <c r="A20" s="81" t="s">
        <v>114</v>
      </c>
      <c r="B20" s="82">
        <v>0</v>
      </c>
      <c r="C20" s="83">
        <v>0</v>
      </c>
      <c r="D20" s="82">
        <v>4.6896701524866593</v>
      </c>
      <c r="E20" s="82">
        <v>0</v>
      </c>
      <c r="F20" s="83">
        <v>0</v>
      </c>
      <c r="G20" s="82">
        <v>0</v>
      </c>
      <c r="H20" s="82">
        <v>0</v>
      </c>
      <c r="I20" s="83">
        <v>0</v>
      </c>
      <c r="J20" s="82">
        <v>0</v>
      </c>
      <c r="K20" s="82">
        <v>0</v>
      </c>
      <c r="L20" s="83">
        <v>0</v>
      </c>
      <c r="M20" s="82">
        <v>2</v>
      </c>
      <c r="N20" s="82">
        <v>0</v>
      </c>
      <c r="O20" s="83">
        <v>0</v>
      </c>
      <c r="P20" s="82">
        <v>0</v>
      </c>
      <c r="Q20" s="82">
        <v>0</v>
      </c>
      <c r="R20" s="83">
        <v>0</v>
      </c>
      <c r="S20" s="82">
        <v>0</v>
      </c>
      <c r="T20" s="82">
        <v>18.063131363674223</v>
      </c>
      <c r="U20" s="83">
        <v>1</v>
      </c>
      <c r="V20" s="82">
        <v>25.752801516160883</v>
      </c>
    </row>
    <row r="21" spans="1:22" ht="15.5" thickBot="1" x14ac:dyDescent="0.4">
      <c r="A21" s="66" t="s">
        <v>115</v>
      </c>
      <c r="B21" s="64">
        <v>1.3475483767617775</v>
      </c>
      <c r="C21" s="65">
        <v>0</v>
      </c>
      <c r="D21" s="64">
        <v>4.6896701524866593</v>
      </c>
      <c r="E21" s="64">
        <v>0</v>
      </c>
      <c r="F21" s="65">
        <v>0</v>
      </c>
      <c r="G21" s="64">
        <v>0</v>
      </c>
      <c r="H21" s="64">
        <v>1.68622690631554</v>
      </c>
      <c r="I21" s="65">
        <v>0</v>
      </c>
      <c r="J21" s="64">
        <v>0</v>
      </c>
      <c r="K21" s="64">
        <v>0</v>
      </c>
      <c r="L21" s="65">
        <v>3.0056080932482958</v>
      </c>
      <c r="M21" s="64">
        <v>0</v>
      </c>
      <c r="N21" s="64">
        <v>4.6023342837244865</v>
      </c>
      <c r="O21" s="65">
        <v>3</v>
      </c>
      <c r="P21" s="64">
        <v>1.6328552799090561</v>
      </c>
      <c r="Q21" s="64">
        <v>0</v>
      </c>
      <c r="R21" s="65">
        <v>0</v>
      </c>
      <c r="S21" s="64">
        <v>2</v>
      </c>
      <c r="T21" s="64">
        <v>28.09820434349324</v>
      </c>
      <c r="U21" s="65">
        <v>0</v>
      </c>
      <c r="V21" s="64">
        <v>50.062447435939056</v>
      </c>
    </row>
    <row r="22" spans="1:22" s="68" customFormat="1" ht="15.5" thickBot="1" x14ac:dyDescent="0.4">
      <c r="A22" s="81" t="s">
        <v>6</v>
      </c>
      <c r="B22" s="82">
        <v>436.60567407081595</v>
      </c>
      <c r="C22" s="83">
        <v>205</v>
      </c>
      <c r="D22" s="82">
        <v>1108.3253793710142</v>
      </c>
      <c r="E22" s="82">
        <v>1167</v>
      </c>
      <c r="F22" s="83">
        <v>640.76830877501652</v>
      </c>
      <c r="G22" s="82">
        <v>135</v>
      </c>
      <c r="H22" s="82">
        <v>603.66923246096337</v>
      </c>
      <c r="I22" s="83">
        <v>221</v>
      </c>
      <c r="J22" s="82">
        <v>81.104684407301505</v>
      </c>
      <c r="K22" s="82">
        <v>14</v>
      </c>
      <c r="L22" s="83">
        <v>2036.8004178579286</v>
      </c>
      <c r="M22" s="82">
        <v>1270</v>
      </c>
      <c r="N22" s="82">
        <v>3092.7686386628543</v>
      </c>
      <c r="O22" s="83">
        <v>3604</v>
      </c>
      <c r="P22" s="82">
        <v>1738.9908731031448</v>
      </c>
      <c r="Q22" s="82">
        <v>567</v>
      </c>
      <c r="R22" s="83">
        <v>411.53089949417205</v>
      </c>
      <c r="S22" s="82">
        <v>242</v>
      </c>
      <c r="T22" s="82">
        <v>1840.43589179679</v>
      </c>
      <c r="U22" s="83">
        <v>3151</v>
      </c>
      <c r="V22" s="82">
        <v>22567.000000000004</v>
      </c>
    </row>
    <row r="23" spans="1:22" ht="30.5" thickBot="1" x14ac:dyDescent="0.4">
      <c r="A23" s="66" t="s">
        <v>116</v>
      </c>
      <c r="B23" s="114">
        <v>642</v>
      </c>
      <c r="C23" s="115"/>
      <c r="D23" s="114">
        <v>2275</v>
      </c>
      <c r="E23" s="116"/>
      <c r="F23" s="114">
        <v>776</v>
      </c>
      <c r="G23" s="116"/>
      <c r="H23" s="114">
        <v>825</v>
      </c>
      <c r="I23" s="116"/>
      <c r="J23" s="114">
        <v>95</v>
      </c>
      <c r="K23" s="116"/>
      <c r="L23" s="114">
        <v>3307</v>
      </c>
      <c r="M23" s="116"/>
      <c r="N23" s="114">
        <v>6697</v>
      </c>
      <c r="O23" s="116"/>
      <c r="P23" s="114">
        <v>2306</v>
      </c>
      <c r="Q23" s="116"/>
      <c r="R23" s="114">
        <v>654</v>
      </c>
      <c r="S23" s="116"/>
      <c r="T23" s="114">
        <v>4991</v>
      </c>
      <c r="U23" s="116"/>
      <c r="V23" s="85">
        <v>22567</v>
      </c>
    </row>
    <row r="24" spans="1:22" x14ac:dyDescent="0.35">
      <c r="T24" s="84"/>
      <c r="U24" s="84"/>
    </row>
    <row r="25" spans="1:22" x14ac:dyDescent="0.35">
      <c r="T25" s="84"/>
    </row>
  </sheetData>
  <mergeCells count="23">
    <mergeCell ref="T2:U3"/>
    <mergeCell ref="V2:V3"/>
    <mergeCell ref="J2:K3"/>
    <mergeCell ref="L2:M3"/>
    <mergeCell ref="N2:O3"/>
    <mergeCell ref="P2:Q3"/>
    <mergeCell ref="R2:S3"/>
    <mergeCell ref="A1:V1"/>
    <mergeCell ref="B2:C3"/>
    <mergeCell ref="A2:A3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D2:E3"/>
    <mergeCell ref="F2:G3"/>
    <mergeCell ref="H2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53E1-8A1B-434F-9AB7-2159D3BC2824}">
  <dimension ref="A1:D21"/>
  <sheetViews>
    <sheetView workbookViewId="0">
      <selection activeCell="C21" sqref="C21"/>
    </sheetView>
  </sheetViews>
  <sheetFormatPr defaultRowHeight="14.5" x14ac:dyDescent="0.35"/>
  <cols>
    <col min="1" max="1" width="58.26953125" customWidth="1"/>
    <col min="2" max="3" width="15.1796875"/>
  </cols>
  <sheetData>
    <row r="1" spans="1:4" ht="19" customHeight="1" x14ac:dyDescent="0.35">
      <c r="A1" s="89" t="s">
        <v>33</v>
      </c>
      <c r="B1" s="89"/>
      <c r="C1" s="89"/>
    </row>
    <row r="2" spans="1:4" ht="15" x14ac:dyDescent="0.35">
      <c r="A2" s="1" t="s">
        <v>16</v>
      </c>
      <c r="B2" s="61" t="s">
        <v>30</v>
      </c>
      <c r="C2" s="2" t="s">
        <v>28</v>
      </c>
    </row>
    <row r="3" spans="1:4" ht="15.5" thickBot="1" x14ac:dyDescent="0.4">
      <c r="A3" s="15" t="s">
        <v>72</v>
      </c>
      <c r="B3" s="15">
        <v>564</v>
      </c>
      <c r="C3" s="28">
        <v>2.4992245313954005</v>
      </c>
    </row>
    <row r="4" spans="1:4" ht="15.5" thickBot="1" x14ac:dyDescent="0.4">
      <c r="A4" s="69" t="s">
        <v>18</v>
      </c>
      <c r="B4" s="69">
        <v>2321</v>
      </c>
      <c r="C4" s="70">
        <v>10.284929321575751</v>
      </c>
    </row>
    <row r="5" spans="1:4" ht="15.5" thickBot="1" x14ac:dyDescent="0.4">
      <c r="A5" s="15" t="s">
        <v>73</v>
      </c>
      <c r="B5" s="15">
        <v>10</v>
      </c>
      <c r="C5" s="28">
        <v>4.4312491691407808E-2</v>
      </c>
    </row>
    <row r="6" spans="1:4" ht="15.5" thickBot="1" x14ac:dyDescent="0.4">
      <c r="A6" s="69" t="s">
        <v>38</v>
      </c>
      <c r="B6" s="69">
        <v>20</v>
      </c>
      <c r="C6" s="70">
        <v>8.8624983382815617E-2</v>
      </c>
    </row>
    <row r="7" spans="1:4" ht="15.5" thickBot="1" x14ac:dyDescent="0.4">
      <c r="A7" s="15" t="s">
        <v>31</v>
      </c>
      <c r="B7" s="15">
        <v>17674</v>
      </c>
      <c r="C7" s="28">
        <v>78.317897815394161</v>
      </c>
    </row>
    <row r="8" spans="1:4" ht="15.5" thickBot="1" x14ac:dyDescent="0.4">
      <c r="A8" s="69" t="s">
        <v>39</v>
      </c>
      <c r="B8" s="69">
        <v>235</v>
      </c>
      <c r="C8" s="70">
        <v>1.0413435547480836</v>
      </c>
      <c r="D8" s="71"/>
    </row>
    <row r="9" spans="1:4" ht="15.5" thickBot="1" x14ac:dyDescent="0.4">
      <c r="A9" s="15" t="s">
        <v>40</v>
      </c>
      <c r="B9" s="15">
        <v>1086</v>
      </c>
      <c r="C9" s="28">
        <v>4.8123365976868877</v>
      </c>
    </row>
    <row r="10" spans="1:4" ht="15.5" thickBot="1" x14ac:dyDescent="0.4">
      <c r="A10" s="69" t="s">
        <v>41</v>
      </c>
      <c r="B10" s="69">
        <v>283</v>
      </c>
      <c r="C10" s="70">
        <v>1.254043514866841</v>
      </c>
    </row>
    <row r="11" spans="1:4" ht="15.5" thickBot="1" x14ac:dyDescent="0.4">
      <c r="A11" s="15" t="s">
        <v>42</v>
      </c>
      <c r="B11" s="15">
        <v>40</v>
      </c>
      <c r="C11" s="28">
        <v>0.17724996676563123</v>
      </c>
    </row>
    <row r="12" spans="1:4" ht="15.5" thickBot="1" x14ac:dyDescent="0.4">
      <c r="A12" s="69" t="s">
        <v>43</v>
      </c>
      <c r="B12" s="69">
        <v>17</v>
      </c>
      <c r="C12" s="70">
        <v>7.5331235875393268E-2</v>
      </c>
    </row>
    <row r="13" spans="1:4" ht="15.5" thickBot="1" x14ac:dyDescent="0.4">
      <c r="A13" s="15" t="s">
        <v>44</v>
      </c>
      <c r="B13" s="15">
        <v>49</v>
      </c>
      <c r="C13" s="28">
        <v>0.21713120928789825</v>
      </c>
    </row>
    <row r="14" spans="1:4" ht="15.5" thickBot="1" x14ac:dyDescent="0.4">
      <c r="A14" s="69" t="s">
        <v>45</v>
      </c>
      <c r="B14" s="69">
        <v>36</v>
      </c>
      <c r="C14" s="70">
        <v>0.15952497008906813</v>
      </c>
    </row>
    <row r="15" spans="1:4" ht="15.5" thickBot="1" x14ac:dyDescent="0.4">
      <c r="A15" s="15" t="s">
        <v>24</v>
      </c>
      <c r="B15" s="15">
        <v>123</v>
      </c>
      <c r="C15" s="28">
        <v>0.54504364780431602</v>
      </c>
      <c r="D15" s="71"/>
    </row>
    <row r="16" spans="1:4" ht="15.5" thickBot="1" x14ac:dyDescent="0.4">
      <c r="A16" s="69" t="s">
        <v>46</v>
      </c>
      <c r="B16" s="69">
        <v>38</v>
      </c>
      <c r="C16" s="70">
        <v>0.16838746842734967</v>
      </c>
    </row>
    <row r="17" spans="1:3" ht="15.5" thickBot="1" x14ac:dyDescent="0.4">
      <c r="A17" s="15" t="s">
        <v>47</v>
      </c>
      <c r="B17" s="15">
        <v>13</v>
      </c>
      <c r="C17" s="28">
        <v>5.760623919883015E-2</v>
      </c>
    </row>
    <row r="18" spans="1:3" ht="15.5" thickBot="1" x14ac:dyDescent="0.4">
      <c r="A18" s="69" t="s">
        <v>48</v>
      </c>
      <c r="B18" s="69">
        <v>58</v>
      </c>
      <c r="C18" s="70">
        <v>0.2570124518101653</v>
      </c>
    </row>
    <row r="19" spans="1:3" ht="15.5" thickBot="1" x14ac:dyDescent="0.4">
      <c r="A19" s="15" t="s">
        <v>15</v>
      </c>
      <c r="B19" s="15">
        <v>22567</v>
      </c>
      <c r="C19" s="15">
        <v>100</v>
      </c>
    </row>
    <row r="21" spans="1:3" x14ac:dyDescent="0.35">
      <c r="B21" s="4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A8E0-930E-4CE0-9C1D-40EA9AD87BA2}">
  <dimension ref="A1:F13"/>
  <sheetViews>
    <sheetView workbookViewId="0">
      <selection activeCell="F11" sqref="F11"/>
    </sheetView>
  </sheetViews>
  <sheetFormatPr defaultRowHeight="14.5" x14ac:dyDescent="0.35"/>
  <cols>
    <col min="1" max="1" width="29.1796875" customWidth="1"/>
    <col min="2" max="3" width="16.6328125" customWidth="1"/>
  </cols>
  <sheetData>
    <row r="1" spans="1:6" ht="23" customHeight="1" x14ac:dyDescent="0.4">
      <c r="A1" s="90" t="s">
        <v>34</v>
      </c>
      <c r="B1" s="90"/>
      <c r="C1" s="90"/>
    </row>
    <row r="2" spans="1:6" ht="15" customHeight="1" x14ac:dyDescent="0.35">
      <c r="A2" s="17" t="s">
        <v>35</v>
      </c>
      <c r="B2" s="18" t="s">
        <v>30</v>
      </c>
      <c r="C2" s="19" t="s">
        <v>32</v>
      </c>
    </row>
    <row r="3" spans="1:6" ht="15" customHeight="1" thickBot="1" x14ac:dyDescent="0.4">
      <c r="A3" s="20" t="s">
        <v>7</v>
      </c>
      <c r="B3" s="21">
        <v>642</v>
      </c>
      <c r="C3" s="26">
        <v>2.8448619665883812</v>
      </c>
      <c r="E3" s="14"/>
      <c r="F3" s="25"/>
    </row>
    <row r="4" spans="1:6" ht="15" customHeight="1" thickBot="1" x14ac:dyDescent="0.4">
      <c r="A4" s="22" t="s">
        <v>1</v>
      </c>
      <c r="B4" s="23">
        <v>2275</v>
      </c>
      <c r="C4" s="27">
        <v>10.081091859795276</v>
      </c>
      <c r="E4" s="14"/>
      <c r="F4" s="25"/>
    </row>
    <row r="5" spans="1:6" ht="15" customHeight="1" thickBot="1" x14ac:dyDescent="0.4">
      <c r="A5" s="20" t="s">
        <v>8</v>
      </c>
      <c r="B5" s="21">
        <v>776</v>
      </c>
      <c r="C5" s="26">
        <v>3.4386493552532462</v>
      </c>
      <c r="E5" s="14"/>
      <c r="F5" s="25"/>
    </row>
    <row r="6" spans="1:6" ht="15" customHeight="1" thickBot="1" x14ac:dyDescent="0.4">
      <c r="A6" s="22" t="s">
        <v>2</v>
      </c>
      <c r="B6" s="23">
        <v>825</v>
      </c>
      <c r="C6" s="27">
        <v>3.6557805645411436</v>
      </c>
      <c r="E6" s="14"/>
      <c r="F6" s="25"/>
    </row>
    <row r="7" spans="1:6" ht="15" customHeight="1" thickBot="1" x14ac:dyDescent="0.4">
      <c r="A7" s="20" t="s">
        <v>36</v>
      </c>
      <c r="B7" s="21">
        <v>95</v>
      </c>
      <c r="C7" s="26">
        <v>0.42096867106837416</v>
      </c>
      <c r="E7" s="14"/>
      <c r="F7" s="25"/>
    </row>
    <row r="8" spans="1:6" ht="15" customHeight="1" thickBot="1" x14ac:dyDescent="0.4">
      <c r="A8" s="22" t="s">
        <v>10</v>
      </c>
      <c r="B8" s="23">
        <v>3307</v>
      </c>
      <c r="C8" s="27">
        <v>14.654141002348561</v>
      </c>
      <c r="E8" s="14"/>
      <c r="F8" s="25"/>
    </row>
    <row r="9" spans="1:6" ht="15" customHeight="1" thickBot="1" x14ac:dyDescent="0.4">
      <c r="A9" s="20" t="s">
        <v>3</v>
      </c>
      <c r="B9" s="21">
        <v>6697</v>
      </c>
      <c r="C9" s="26">
        <v>29.67607568573581</v>
      </c>
      <c r="E9" s="14"/>
      <c r="F9" s="25"/>
    </row>
    <row r="10" spans="1:6" ht="15" customHeight="1" thickBot="1" x14ac:dyDescent="0.4">
      <c r="A10" s="22" t="s">
        <v>4</v>
      </c>
      <c r="B10" s="23">
        <v>2306</v>
      </c>
      <c r="C10" s="27">
        <v>10.218460584038642</v>
      </c>
      <c r="E10" s="14"/>
      <c r="F10" s="25"/>
    </row>
    <row r="11" spans="1:6" ht="15" customHeight="1" thickBot="1" x14ac:dyDescent="0.4">
      <c r="A11" s="20" t="s">
        <v>5</v>
      </c>
      <c r="B11" s="21">
        <v>654</v>
      </c>
      <c r="C11" s="26">
        <v>2.8980369566180704</v>
      </c>
      <c r="E11" s="14"/>
      <c r="F11" s="25"/>
    </row>
    <row r="12" spans="1:6" ht="15" customHeight="1" thickBot="1" x14ac:dyDescent="0.4">
      <c r="A12" s="22" t="s">
        <v>11</v>
      </c>
      <c r="B12" s="23">
        <v>4991</v>
      </c>
      <c r="C12" s="27">
        <v>22.116364603181637</v>
      </c>
      <c r="E12" s="14"/>
      <c r="F12" s="25"/>
    </row>
    <row r="13" spans="1:6" ht="15" customHeight="1" thickBot="1" x14ac:dyDescent="0.4">
      <c r="A13" s="20" t="s">
        <v>15</v>
      </c>
      <c r="B13" s="21">
        <v>22567</v>
      </c>
      <c r="C13" s="21">
        <v>100</v>
      </c>
      <c r="E13" s="14"/>
      <c r="F13" s="25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BD07-0D22-4E4B-A584-765267DA2889}">
  <dimension ref="A1:G16"/>
  <sheetViews>
    <sheetView workbookViewId="0">
      <selection activeCell="A22" sqref="A22"/>
    </sheetView>
  </sheetViews>
  <sheetFormatPr defaultRowHeight="14.5" x14ac:dyDescent="0.35"/>
  <cols>
    <col min="1" max="1" width="24.26953125" customWidth="1"/>
    <col min="4" max="4" width="12.453125" bestFit="1" customWidth="1"/>
  </cols>
  <sheetData>
    <row r="1" spans="1:7" ht="16" x14ac:dyDescent="0.35">
      <c r="A1" s="91" t="s">
        <v>87</v>
      </c>
      <c r="B1" s="91"/>
      <c r="C1" s="91"/>
      <c r="D1" s="91"/>
      <c r="E1" s="91"/>
      <c r="F1" s="91"/>
      <c r="G1" s="91"/>
    </row>
    <row r="2" spans="1:7" ht="14.5" customHeight="1" x14ac:dyDescent="0.35">
      <c r="A2" s="97" t="s">
        <v>37</v>
      </c>
      <c r="B2" s="96" t="s">
        <v>49</v>
      </c>
      <c r="C2" s="96"/>
      <c r="D2" s="96"/>
      <c r="E2" s="96" t="s">
        <v>17</v>
      </c>
      <c r="F2" s="96"/>
      <c r="G2" s="96"/>
    </row>
    <row r="3" spans="1:7" x14ac:dyDescent="0.35">
      <c r="A3" s="97"/>
      <c r="B3" s="98" t="s">
        <v>13</v>
      </c>
      <c r="C3" s="94" t="s">
        <v>14</v>
      </c>
      <c r="D3" s="94" t="s">
        <v>15</v>
      </c>
      <c r="E3" s="100" t="s">
        <v>13</v>
      </c>
      <c r="F3" s="92" t="s">
        <v>14</v>
      </c>
      <c r="G3" s="94" t="s">
        <v>15</v>
      </c>
    </row>
    <row r="4" spans="1:7" ht="15" thickBot="1" x14ac:dyDescent="0.4">
      <c r="A4" s="97"/>
      <c r="B4" s="99"/>
      <c r="C4" s="95"/>
      <c r="D4" s="95"/>
      <c r="E4" s="101"/>
      <c r="F4" s="93"/>
      <c r="G4" s="95"/>
    </row>
    <row r="5" spans="1:7" ht="15" customHeight="1" thickBot="1" x14ac:dyDescent="0.4">
      <c r="A5" s="31" t="s">
        <v>51</v>
      </c>
      <c r="B5" s="21">
        <v>2513</v>
      </c>
      <c r="C5" s="21">
        <v>5274</v>
      </c>
      <c r="D5" s="33">
        <v>7787</v>
      </c>
      <c r="E5" s="26">
        <v>10.099264558132058</v>
      </c>
      <c r="F5" s="26">
        <v>46.295646067415731</v>
      </c>
      <c r="G5" s="34">
        <v>21.46657477601654</v>
      </c>
    </row>
    <row r="6" spans="1:7" ht="15" customHeight="1" thickBot="1" x14ac:dyDescent="0.4">
      <c r="A6" s="32" t="s">
        <v>58</v>
      </c>
      <c r="B6" s="23">
        <v>12509</v>
      </c>
      <c r="C6" s="23">
        <v>6118</v>
      </c>
      <c r="D6" s="35">
        <v>18627</v>
      </c>
      <c r="E6" s="27">
        <v>50.271269541454004</v>
      </c>
      <c r="F6" s="27">
        <v>53.704353932584269</v>
      </c>
      <c r="G6" s="73">
        <v>51.349414197105446</v>
      </c>
    </row>
    <row r="7" spans="1:7" ht="15" customHeight="1" thickBot="1" x14ac:dyDescent="0.4">
      <c r="A7" s="31" t="s">
        <v>52</v>
      </c>
      <c r="B7" s="21">
        <v>2708</v>
      </c>
      <c r="C7" s="21">
        <v>0</v>
      </c>
      <c r="D7" s="33">
        <v>2708</v>
      </c>
      <c r="E7" s="72">
        <v>10.882932122332516</v>
      </c>
      <c r="F7" s="26">
        <v>0</v>
      </c>
      <c r="G7" s="34">
        <v>7.4651964162646456</v>
      </c>
    </row>
    <row r="8" spans="1:7" ht="15" customHeight="1" thickBot="1" x14ac:dyDescent="0.4">
      <c r="A8" s="32" t="s">
        <v>53</v>
      </c>
      <c r="B8" s="23">
        <v>1857</v>
      </c>
      <c r="C8" s="23">
        <v>0</v>
      </c>
      <c r="D8" s="35">
        <v>1857</v>
      </c>
      <c r="E8" s="27">
        <v>7.4629264960012858</v>
      </c>
      <c r="F8" s="27">
        <v>0</v>
      </c>
      <c r="G8" s="73">
        <v>5.1192281185389383</v>
      </c>
    </row>
    <row r="9" spans="1:7" ht="15" customHeight="1" thickBot="1" x14ac:dyDescent="0.4">
      <c r="A9" s="31" t="s">
        <v>54</v>
      </c>
      <c r="B9" s="21">
        <v>2519</v>
      </c>
      <c r="C9" s="21">
        <v>0</v>
      </c>
      <c r="D9" s="33">
        <v>2519</v>
      </c>
      <c r="E9" s="72">
        <v>10.123377406261302</v>
      </c>
      <c r="F9" s="26">
        <v>0</v>
      </c>
      <c r="G9" s="34">
        <v>6.944176430048242</v>
      </c>
    </row>
    <row r="10" spans="1:7" ht="15" customHeight="1" thickBot="1" x14ac:dyDescent="0.4">
      <c r="A10" s="32" t="s">
        <v>55</v>
      </c>
      <c r="B10" s="23">
        <v>1218</v>
      </c>
      <c r="C10" s="23">
        <v>0</v>
      </c>
      <c r="D10" s="35">
        <v>1218</v>
      </c>
      <c r="E10" s="27">
        <v>4.8949081702367083</v>
      </c>
      <c r="F10" s="27">
        <v>0</v>
      </c>
      <c r="G10" s="73">
        <v>3.3576843556168163</v>
      </c>
    </row>
    <row r="11" spans="1:7" ht="15" customHeight="1" thickBot="1" x14ac:dyDescent="0.4">
      <c r="A11" s="31" t="s">
        <v>56</v>
      </c>
      <c r="B11" s="21">
        <v>370</v>
      </c>
      <c r="C11" s="21">
        <v>0</v>
      </c>
      <c r="D11" s="33">
        <v>370</v>
      </c>
      <c r="E11" s="72">
        <v>1.4869589679701001</v>
      </c>
      <c r="F11" s="26">
        <v>0</v>
      </c>
      <c r="G11" s="34">
        <v>1.0199862164024809</v>
      </c>
    </row>
    <row r="12" spans="1:7" ht="15" customHeight="1" thickBot="1" x14ac:dyDescent="0.4">
      <c r="A12" s="32" t="s">
        <v>57</v>
      </c>
      <c r="B12" s="23">
        <v>1189</v>
      </c>
      <c r="C12" s="23">
        <v>0</v>
      </c>
      <c r="D12" s="35">
        <v>1189</v>
      </c>
      <c r="E12" s="27">
        <v>4.7783627376120243</v>
      </c>
      <c r="F12" s="27">
        <v>0</v>
      </c>
      <c r="G12" s="73">
        <v>3.2777394900068915</v>
      </c>
    </row>
    <row r="13" spans="1:7" ht="15" customHeight="1" thickBot="1" x14ac:dyDescent="0.4">
      <c r="A13" s="31" t="s">
        <v>15</v>
      </c>
      <c r="B13" s="21">
        <v>24883</v>
      </c>
      <c r="C13" s="21">
        <v>11392</v>
      </c>
      <c r="D13" s="33">
        <v>36275</v>
      </c>
      <c r="E13" s="74">
        <v>100</v>
      </c>
      <c r="F13" s="75">
        <v>100</v>
      </c>
      <c r="G13" s="76">
        <v>100</v>
      </c>
    </row>
    <row r="16" spans="1:7" x14ac:dyDescent="0.35">
      <c r="B16" s="87"/>
      <c r="C16" s="87"/>
      <c r="D16" s="4"/>
      <c r="E16" s="4"/>
      <c r="F16" s="4"/>
      <c r="G16" s="4"/>
    </row>
  </sheetData>
  <mergeCells count="10">
    <mergeCell ref="A1:G1"/>
    <mergeCell ref="F3:F4"/>
    <mergeCell ref="G3:G4"/>
    <mergeCell ref="B2:D2"/>
    <mergeCell ref="E2:G2"/>
    <mergeCell ref="A2:A4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7E5B-CBDE-48A3-8D7C-683A26068085}">
  <dimension ref="A1:G14"/>
  <sheetViews>
    <sheetView workbookViewId="0">
      <selection sqref="A1:C1"/>
    </sheetView>
  </sheetViews>
  <sheetFormatPr defaultRowHeight="14.5" x14ac:dyDescent="0.35"/>
  <cols>
    <col min="1" max="1" width="44.6328125" customWidth="1"/>
    <col min="2" max="2" width="10.81640625" bestFit="1" customWidth="1"/>
    <col min="3" max="3" width="14.453125" customWidth="1"/>
  </cols>
  <sheetData>
    <row r="1" spans="1:7" ht="22" customHeight="1" x14ac:dyDescent="0.35">
      <c r="A1" s="102" t="s">
        <v>88</v>
      </c>
      <c r="B1" s="102"/>
      <c r="C1" s="102"/>
    </row>
    <row r="2" spans="1:7" ht="18" customHeight="1" x14ac:dyDescent="0.35">
      <c r="A2" s="36" t="s">
        <v>69</v>
      </c>
      <c r="B2" s="37" t="s">
        <v>30</v>
      </c>
      <c r="C2" s="2" t="s">
        <v>28</v>
      </c>
    </row>
    <row r="3" spans="1:7" ht="15.5" thickBot="1" x14ac:dyDescent="0.4">
      <c r="A3" s="40" t="s">
        <v>64</v>
      </c>
      <c r="B3" s="41">
        <v>11288.148009676701</v>
      </c>
      <c r="C3" s="43">
        <v>94.138503958608126</v>
      </c>
      <c r="F3" s="14"/>
      <c r="G3" s="4"/>
    </row>
    <row r="4" spans="1:7" ht="18" customHeight="1" thickBot="1" x14ac:dyDescent="0.4">
      <c r="A4" s="39" t="s">
        <v>63</v>
      </c>
      <c r="B4" s="42">
        <v>163.51528480316694</v>
      </c>
      <c r="C4" s="77">
        <v>1.3636501109429318</v>
      </c>
      <c r="F4" s="14"/>
      <c r="G4" s="4"/>
    </row>
    <row r="5" spans="1:7" ht="18" customHeight="1" thickBot="1" x14ac:dyDescent="0.4">
      <c r="A5" s="38" t="s">
        <v>65</v>
      </c>
      <c r="B5" s="41">
        <v>213.62480756542774</v>
      </c>
      <c r="C5" s="43">
        <v>1.7815428868770558</v>
      </c>
      <c r="F5" s="14"/>
      <c r="G5" s="4"/>
    </row>
    <row r="6" spans="1:7" ht="18" customHeight="1" thickBot="1" x14ac:dyDescent="0.4">
      <c r="A6" s="39" t="s">
        <v>66</v>
      </c>
      <c r="B6" s="42">
        <v>87.032329008137225</v>
      </c>
      <c r="C6" s="77">
        <v>0.72581376872768932</v>
      </c>
      <c r="F6" s="14"/>
      <c r="G6" s="4"/>
    </row>
    <row r="7" spans="1:7" ht="18" customHeight="1" thickBot="1" x14ac:dyDescent="0.4">
      <c r="A7" s="38" t="s">
        <v>67</v>
      </c>
      <c r="B7" s="41">
        <v>63.29623927864526</v>
      </c>
      <c r="C7" s="43">
        <v>0.52786455907468322</v>
      </c>
      <c r="F7" s="14"/>
      <c r="G7" s="4"/>
    </row>
    <row r="8" spans="1:7" ht="18" customHeight="1" thickBot="1" x14ac:dyDescent="0.4">
      <c r="A8" s="39" t="s">
        <v>118</v>
      </c>
      <c r="B8" s="42">
        <v>13.186716516384429</v>
      </c>
      <c r="C8" s="77">
        <v>0.109971783140559</v>
      </c>
      <c r="F8" s="14"/>
      <c r="G8" s="4"/>
    </row>
    <row r="9" spans="1:7" ht="18" customHeight="1" thickBot="1" x14ac:dyDescent="0.4">
      <c r="A9" s="38" t="s">
        <v>68</v>
      </c>
      <c r="B9" s="41">
        <v>76.482955795029682</v>
      </c>
      <c r="C9" s="43">
        <v>0.6378363422152421</v>
      </c>
      <c r="F9" s="14"/>
      <c r="G9" s="4"/>
    </row>
    <row r="10" spans="1:7" ht="15.5" thickBot="1" x14ac:dyDescent="0.4">
      <c r="A10" s="39" t="s">
        <v>50</v>
      </c>
      <c r="B10" s="42">
        <v>85.713657356498786</v>
      </c>
      <c r="C10" s="77">
        <v>0.71481659041363343</v>
      </c>
      <c r="F10" s="14"/>
      <c r="G10" s="4"/>
    </row>
    <row r="11" spans="1:7" ht="15.5" thickBot="1" x14ac:dyDescent="0.4">
      <c r="A11" s="38" t="s">
        <v>15</v>
      </c>
      <c r="B11" s="41">
        <v>11991</v>
      </c>
      <c r="C11" s="44">
        <v>100</v>
      </c>
      <c r="F11" s="14"/>
      <c r="G11" s="4"/>
    </row>
    <row r="12" spans="1:7" x14ac:dyDescent="0.35">
      <c r="B12" s="4"/>
    </row>
    <row r="14" spans="1:7" x14ac:dyDescent="0.35">
      <c r="B14" s="4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08A5-59EE-424E-B67C-09A4CA2067F9}">
  <dimension ref="A1:G25"/>
  <sheetViews>
    <sheetView topLeftCell="A7" workbookViewId="0">
      <selection sqref="A1:G1"/>
    </sheetView>
  </sheetViews>
  <sheetFormatPr defaultRowHeight="16" customHeight="1" x14ac:dyDescent="0.35"/>
  <cols>
    <col min="1" max="1" width="49.7265625" customWidth="1"/>
    <col min="2" max="3" width="8.81640625" bestFit="1" customWidth="1"/>
    <col min="4" max="4" width="9.36328125" bestFit="1" customWidth="1"/>
  </cols>
  <sheetData>
    <row r="1" spans="1:7" ht="25" customHeight="1" x14ac:dyDescent="0.35">
      <c r="A1" s="104" t="s">
        <v>89</v>
      </c>
      <c r="B1" s="104"/>
      <c r="C1" s="104"/>
      <c r="D1" s="104"/>
      <c r="E1" s="104"/>
      <c r="F1" s="104"/>
      <c r="G1" s="104"/>
    </row>
    <row r="2" spans="1:7" ht="16" customHeight="1" x14ac:dyDescent="0.35">
      <c r="A2" s="45" t="s">
        <v>70</v>
      </c>
      <c r="B2" s="103" t="s">
        <v>30</v>
      </c>
      <c r="C2" s="103"/>
      <c r="D2" s="103"/>
      <c r="E2" s="103" t="s">
        <v>28</v>
      </c>
      <c r="F2" s="103"/>
      <c r="G2" s="103"/>
    </row>
    <row r="3" spans="1:7" ht="16" customHeight="1" thickBot="1" x14ac:dyDescent="0.4">
      <c r="A3" s="16" t="s">
        <v>71</v>
      </c>
      <c r="B3" s="16" t="s">
        <v>13</v>
      </c>
      <c r="C3" s="29" t="s">
        <v>14</v>
      </c>
      <c r="D3" s="16" t="s">
        <v>15</v>
      </c>
      <c r="E3" s="16" t="s">
        <v>13</v>
      </c>
      <c r="F3" s="29" t="s">
        <v>14</v>
      </c>
      <c r="G3" s="16" t="s">
        <v>15</v>
      </c>
    </row>
    <row r="4" spans="1:7" ht="16" customHeight="1" thickBot="1" x14ac:dyDescent="0.4">
      <c r="A4" s="15" t="s">
        <v>72</v>
      </c>
      <c r="B4" s="44">
        <v>563.56856702619416</v>
      </c>
      <c r="C4" s="44">
        <v>0</v>
      </c>
      <c r="D4" s="44">
        <v>563.56856702619416</v>
      </c>
      <c r="E4" s="43">
        <v>4.6999296724726394</v>
      </c>
      <c r="F4" s="43">
        <v>0</v>
      </c>
      <c r="G4" s="43">
        <v>2.4973127443886831</v>
      </c>
    </row>
    <row r="5" spans="1:7" ht="16" customHeight="1" thickBot="1" x14ac:dyDescent="0.4">
      <c r="A5" s="69" t="s">
        <v>18</v>
      </c>
      <c r="B5" s="78">
        <v>595.24455205811137</v>
      </c>
      <c r="C5" s="78">
        <v>1726</v>
      </c>
      <c r="D5" s="78">
        <v>2321.2445520581114</v>
      </c>
      <c r="E5" s="77">
        <v>4.9640943379043563</v>
      </c>
      <c r="F5" s="77">
        <v>16.319969742813921</v>
      </c>
      <c r="G5" s="77">
        <v>10.286012992680069</v>
      </c>
    </row>
    <row r="6" spans="1:7" ht="16" customHeight="1" thickBot="1" x14ac:dyDescent="0.4">
      <c r="A6" s="15" t="s">
        <v>73</v>
      </c>
      <c r="B6" s="44">
        <v>10.558661677305746</v>
      </c>
      <c r="C6" s="44">
        <v>0</v>
      </c>
      <c r="D6" s="44">
        <v>10.558661677305746</v>
      </c>
      <c r="E6" s="43">
        <v>8.8054888477239149E-2</v>
      </c>
      <c r="F6" s="43">
        <v>0</v>
      </c>
      <c r="G6" s="43">
        <v>4.678806078479969E-2</v>
      </c>
    </row>
    <row r="7" spans="1:7" ht="16" customHeight="1" thickBot="1" x14ac:dyDescent="0.4">
      <c r="A7" s="69" t="s">
        <v>38</v>
      </c>
      <c r="B7" s="78">
        <v>19.797490644948272</v>
      </c>
      <c r="C7" s="78">
        <v>0</v>
      </c>
      <c r="D7" s="78">
        <v>19.797490644948272</v>
      </c>
      <c r="E7" s="77">
        <v>0.1651029158948234</v>
      </c>
      <c r="F7" s="77">
        <v>0</v>
      </c>
      <c r="G7" s="77">
        <v>8.7727613971499405E-2</v>
      </c>
    </row>
    <row r="8" spans="1:7" ht="16" customHeight="1" thickBot="1" x14ac:dyDescent="0.4">
      <c r="A8" s="15" t="s">
        <v>31</v>
      </c>
      <c r="B8" s="44">
        <v>9575.3863086066485</v>
      </c>
      <c r="C8" s="44">
        <v>8099</v>
      </c>
      <c r="D8" s="44">
        <v>17674.386308606649</v>
      </c>
      <c r="E8" s="43">
        <v>79.854776987796257</v>
      </c>
      <c r="F8" s="43">
        <v>76.579046898638424</v>
      </c>
      <c r="G8" s="43">
        <v>78.319609645086402</v>
      </c>
    </row>
    <row r="9" spans="1:7" ht="16" customHeight="1" thickBot="1" x14ac:dyDescent="0.4">
      <c r="A9" s="69" t="s">
        <v>39</v>
      </c>
      <c r="B9" s="78">
        <v>234.93022232005285</v>
      </c>
      <c r="C9" s="78">
        <v>0</v>
      </c>
      <c r="D9" s="78">
        <v>234.93022232005285</v>
      </c>
      <c r="E9" s="77">
        <v>1.959221268618571</v>
      </c>
      <c r="F9" s="77">
        <v>0</v>
      </c>
      <c r="G9" s="77">
        <v>1.0410343524617931</v>
      </c>
    </row>
    <row r="10" spans="1:7" ht="16" customHeight="1" thickBot="1" x14ac:dyDescent="0.4">
      <c r="A10" s="15" t="s">
        <v>19</v>
      </c>
      <c r="B10" s="44">
        <v>559.60906889720445</v>
      </c>
      <c r="C10" s="44">
        <v>526</v>
      </c>
      <c r="D10" s="44">
        <v>1085.6090688972045</v>
      </c>
      <c r="E10" s="43">
        <v>4.6669090892936742</v>
      </c>
      <c r="F10" s="43">
        <v>4.9735249621785176</v>
      </c>
      <c r="G10" s="43">
        <v>4.8106042845624337</v>
      </c>
    </row>
    <row r="11" spans="1:7" ht="16" customHeight="1" thickBot="1" x14ac:dyDescent="0.4">
      <c r="A11" s="69" t="s">
        <v>20</v>
      </c>
      <c r="B11" s="78">
        <v>65.991635483160906</v>
      </c>
      <c r="C11" s="78">
        <v>217</v>
      </c>
      <c r="D11" s="78">
        <v>282.99163548316091</v>
      </c>
      <c r="E11" s="77">
        <v>0.55034305298274455</v>
      </c>
      <c r="F11" s="77">
        <v>2.0518154311649015</v>
      </c>
      <c r="G11" s="77">
        <v>1.2540064496085475</v>
      </c>
    </row>
    <row r="12" spans="1:7" ht="16" customHeight="1" thickBot="1" x14ac:dyDescent="0.4">
      <c r="A12" s="15" t="s">
        <v>42</v>
      </c>
      <c r="B12" s="44">
        <v>39.594981289896545</v>
      </c>
      <c r="C12" s="44">
        <v>0</v>
      </c>
      <c r="D12" s="44">
        <v>39.594981289896545</v>
      </c>
      <c r="E12" s="43">
        <v>0.3302058317896468</v>
      </c>
      <c r="F12" s="43">
        <v>0</v>
      </c>
      <c r="G12" s="43">
        <v>0.17545522794299881</v>
      </c>
    </row>
    <row r="13" spans="1:7" ht="16" customHeight="1" thickBot="1" x14ac:dyDescent="0.4">
      <c r="A13" s="69" t="s">
        <v>21</v>
      </c>
      <c r="B13" s="78">
        <v>17.157825225621835</v>
      </c>
      <c r="C13" s="78">
        <v>0</v>
      </c>
      <c r="D13" s="78">
        <v>17.157825225621835</v>
      </c>
      <c r="E13" s="77">
        <v>0.1430891937755136</v>
      </c>
      <c r="F13" s="77">
        <v>0</v>
      </c>
      <c r="G13" s="77">
        <v>7.6030598775299482E-2</v>
      </c>
    </row>
    <row r="14" spans="1:7" ht="16" customHeight="1" thickBot="1" x14ac:dyDescent="0.4">
      <c r="A14" s="15" t="s">
        <v>22</v>
      </c>
      <c r="B14" s="44">
        <v>48.833810257539071</v>
      </c>
      <c r="C14" s="44">
        <v>0</v>
      </c>
      <c r="D14" s="44">
        <v>48.833810257539071</v>
      </c>
      <c r="E14" s="43">
        <v>0.40725385920723101</v>
      </c>
      <c r="F14" s="43">
        <v>0</v>
      </c>
      <c r="G14" s="43">
        <v>0.21639478112969857</v>
      </c>
    </row>
    <row r="15" spans="1:7" ht="16" customHeight="1" thickBot="1" x14ac:dyDescent="0.4">
      <c r="A15" s="69" t="s">
        <v>23</v>
      </c>
      <c r="B15" s="78">
        <v>35.635483160906887</v>
      </c>
      <c r="C15" s="78">
        <v>0</v>
      </c>
      <c r="D15" s="78">
        <v>35.635483160906887</v>
      </c>
      <c r="E15" s="77">
        <v>0.29718524861068207</v>
      </c>
      <c r="F15" s="77">
        <v>0</v>
      </c>
      <c r="G15" s="77">
        <v>0.15790970514869893</v>
      </c>
    </row>
    <row r="16" spans="1:7" ht="16" customHeight="1" thickBot="1" x14ac:dyDescent="0.4">
      <c r="A16" s="15" t="s">
        <v>24</v>
      </c>
      <c r="B16" s="44">
        <v>122.74444199867929</v>
      </c>
      <c r="C16" s="44">
        <v>0</v>
      </c>
      <c r="D16" s="44">
        <v>122.74444199867929</v>
      </c>
      <c r="E16" s="43">
        <v>1.0236380785479049</v>
      </c>
      <c r="F16" s="43">
        <v>0</v>
      </c>
      <c r="G16" s="43">
        <v>0.54391120662329639</v>
      </c>
    </row>
    <row r="17" spans="1:7" ht="16" customHeight="1" thickBot="1" x14ac:dyDescent="0.4">
      <c r="A17" s="69" t="s">
        <v>25</v>
      </c>
      <c r="B17" s="78">
        <v>38.275148580233328</v>
      </c>
      <c r="C17" s="78">
        <v>0</v>
      </c>
      <c r="D17" s="78">
        <v>38.275148580233328</v>
      </c>
      <c r="E17" s="77">
        <v>0.31919897072999187</v>
      </c>
      <c r="F17" s="77">
        <v>0</v>
      </c>
      <c r="G17" s="77">
        <v>0.16960672034489888</v>
      </c>
    </row>
    <row r="18" spans="1:7" ht="16" customHeight="1" thickBot="1" x14ac:dyDescent="0.4">
      <c r="A18" s="15" t="s">
        <v>26</v>
      </c>
      <c r="B18" s="44">
        <v>9.2388289676425277</v>
      </c>
      <c r="C18" s="44">
        <v>4</v>
      </c>
      <c r="D18" s="44">
        <v>13.238828967642528</v>
      </c>
      <c r="E18" s="43">
        <v>7.704802741758425E-2</v>
      </c>
      <c r="F18" s="43">
        <v>3.7821482602118005E-2</v>
      </c>
      <c r="G18" s="43">
        <v>5.8664549863262846E-2</v>
      </c>
    </row>
    <row r="19" spans="1:7" ht="16" customHeight="1" thickBot="1" x14ac:dyDescent="0.4">
      <c r="A19" s="69" t="s">
        <v>27</v>
      </c>
      <c r="B19" s="78">
        <v>54.113141096191946</v>
      </c>
      <c r="C19" s="78">
        <v>4</v>
      </c>
      <c r="D19" s="78">
        <v>58.113141096191946</v>
      </c>
      <c r="E19" s="77">
        <v>0.45128130344585066</v>
      </c>
      <c r="F19" s="77">
        <v>3.7821482602118005E-2</v>
      </c>
      <c r="G19" s="77">
        <v>0.25751380819866154</v>
      </c>
    </row>
    <row r="20" spans="1:7" ht="16" customHeight="1" thickBot="1" x14ac:dyDescent="0.4">
      <c r="A20" s="15" t="s">
        <v>15</v>
      </c>
      <c r="B20" s="44">
        <v>11991</v>
      </c>
      <c r="C20" s="44">
        <v>10576</v>
      </c>
      <c r="D20" s="44">
        <v>22567</v>
      </c>
      <c r="E20" s="44">
        <v>100</v>
      </c>
      <c r="F20" s="44">
        <v>100</v>
      </c>
      <c r="G20" s="44">
        <v>100</v>
      </c>
    </row>
    <row r="24" spans="1:7" ht="16" customHeight="1" x14ac:dyDescent="0.35">
      <c r="D24" s="25"/>
      <c r="E24" s="25"/>
    </row>
    <row r="25" spans="1:7" ht="16" customHeight="1" x14ac:dyDescent="0.35">
      <c r="D25" s="25"/>
      <c r="E25" s="25"/>
    </row>
  </sheetData>
  <mergeCells count="3">
    <mergeCell ref="B2:D2"/>
    <mergeCell ref="E2:G2"/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A654B-AD49-4073-90B6-3C56F26C4D83}">
  <dimension ref="A1:I16"/>
  <sheetViews>
    <sheetView workbookViewId="0">
      <selection activeCell="C17" sqref="C17"/>
    </sheetView>
  </sheetViews>
  <sheetFormatPr defaultRowHeight="14.5" x14ac:dyDescent="0.35"/>
  <cols>
    <col min="1" max="1" width="29.36328125" customWidth="1"/>
    <col min="5" max="6" width="10.26953125" bestFit="1" customWidth="1"/>
    <col min="7" max="7" width="9.36328125" bestFit="1" customWidth="1"/>
  </cols>
  <sheetData>
    <row r="1" spans="1:9" ht="16" x14ac:dyDescent="0.35">
      <c r="A1" s="106" t="s">
        <v>90</v>
      </c>
      <c r="B1" s="106"/>
      <c r="C1" s="106"/>
      <c r="D1" s="106"/>
      <c r="E1" s="106"/>
      <c r="F1" s="106"/>
      <c r="G1" s="106"/>
      <c r="H1" s="24"/>
      <c r="I1" s="24"/>
    </row>
    <row r="2" spans="1:9" ht="16" customHeight="1" thickBot="1" x14ac:dyDescent="0.4">
      <c r="A2" s="46"/>
      <c r="B2" s="105" t="s">
        <v>30</v>
      </c>
      <c r="C2" s="105"/>
      <c r="D2" s="105"/>
      <c r="E2" s="105" t="s">
        <v>28</v>
      </c>
      <c r="F2" s="105"/>
      <c r="G2" s="105"/>
    </row>
    <row r="3" spans="1:9" ht="16" customHeight="1" thickBot="1" x14ac:dyDescent="0.4">
      <c r="A3" s="3" t="s">
        <v>0</v>
      </c>
      <c r="B3" s="6" t="s">
        <v>13</v>
      </c>
      <c r="C3" s="6" t="s">
        <v>14</v>
      </c>
      <c r="D3" s="6" t="s">
        <v>15</v>
      </c>
      <c r="E3" s="6" t="s">
        <v>13</v>
      </c>
      <c r="F3" s="6" t="s">
        <v>14</v>
      </c>
      <c r="G3" s="6" t="s">
        <v>15</v>
      </c>
    </row>
    <row r="4" spans="1:9" ht="16" customHeight="1" thickBot="1" x14ac:dyDescent="0.4">
      <c r="A4" s="7" t="s">
        <v>7</v>
      </c>
      <c r="B4" s="8">
        <v>436.60567407081595</v>
      </c>
      <c r="C4" s="8">
        <v>205</v>
      </c>
      <c r="D4" s="8">
        <v>641.60567407081589</v>
      </c>
      <c r="E4" s="48">
        <v>3.6411114508449334</v>
      </c>
      <c r="F4" s="48">
        <v>1.9383509833585475</v>
      </c>
      <c r="G4" s="48">
        <v>2.8431146101423135</v>
      </c>
    </row>
    <row r="5" spans="1:9" ht="16" customHeight="1" thickBot="1" x14ac:dyDescent="0.4">
      <c r="A5" s="3" t="s">
        <v>1</v>
      </c>
      <c r="B5" s="5">
        <v>1108.3253793710137</v>
      </c>
      <c r="C5" s="5">
        <v>1167</v>
      </c>
      <c r="D5" s="5">
        <v>2275.3253793710137</v>
      </c>
      <c r="E5" s="79">
        <v>9.242977060887446</v>
      </c>
      <c r="F5" s="79">
        <v>11.034417549167927</v>
      </c>
      <c r="G5" s="79">
        <v>10.082533696862736</v>
      </c>
    </row>
    <row r="6" spans="1:9" ht="16" customHeight="1" thickBot="1" x14ac:dyDescent="0.4">
      <c r="A6" s="7" t="s">
        <v>8</v>
      </c>
      <c r="B6" s="8">
        <v>640.76830877501652</v>
      </c>
      <c r="C6" s="8">
        <v>135</v>
      </c>
      <c r="D6" s="8">
        <v>775.76830877501652</v>
      </c>
      <c r="E6" s="48">
        <v>5.3437437142441544</v>
      </c>
      <c r="F6" s="48">
        <v>1.2764750378214826</v>
      </c>
      <c r="G6" s="48">
        <v>3.4376226737050408</v>
      </c>
    </row>
    <row r="7" spans="1:9" ht="16" customHeight="1" thickBot="1" x14ac:dyDescent="0.4">
      <c r="A7" s="3" t="s">
        <v>2</v>
      </c>
      <c r="B7" s="5">
        <v>603.66923246096326</v>
      </c>
      <c r="C7" s="5">
        <v>221</v>
      </c>
      <c r="D7" s="5">
        <v>824.66923246096326</v>
      </c>
      <c r="E7" s="79">
        <v>5.0343527017009695</v>
      </c>
      <c r="F7" s="79">
        <v>2.0896369137670194</v>
      </c>
      <c r="G7" s="79">
        <v>3.6543148511586092</v>
      </c>
    </row>
    <row r="8" spans="1:9" ht="16" customHeight="1" thickBot="1" x14ac:dyDescent="0.4">
      <c r="A8" s="7" t="s">
        <v>9</v>
      </c>
      <c r="B8" s="8">
        <v>81.104684407301519</v>
      </c>
      <c r="C8" s="8">
        <v>14</v>
      </c>
      <c r="D8" s="8">
        <v>95.104684407301519</v>
      </c>
      <c r="E8" s="48">
        <v>0.67637965480194739</v>
      </c>
      <c r="F8" s="48">
        <v>0.132375189107413</v>
      </c>
      <c r="G8" s="48">
        <v>0.42143255376125105</v>
      </c>
    </row>
    <row r="9" spans="1:9" ht="16" customHeight="1" thickBot="1" x14ac:dyDescent="0.4">
      <c r="A9" s="3" t="s">
        <v>10</v>
      </c>
      <c r="B9" s="5">
        <v>2036.8004178579283</v>
      </c>
      <c r="C9" s="5">
        <v>1270</v>
      </c>
      <c r="D9" s="5">
        <v>3306.8004178579286</v>
      </c>
      <c r="E9" s="79">
        <v>16.986076372762309</v>
      </c>
      <c r="F9" s="79">
        <v>12.008320726172466</v>
      </c>
      <c r="G9" s="79">
        <v>14.653256604147332</v>
      </c>
      <c r="H9" s="25"/>
      <c r="I9" s="25"/>
    </row>
    <row r="10" spans="1:9" ht="16" customHeight="1" thickBot="1" x14ac:dyDescent="0.4">
      <c r="A10" s="7" t="s">
        <v>3</v>
      </c>
      <c r="B10" s="8">
        <v>3092.7686386628548</v>
      </c>
      <c r="C10" s="8">
        <v>3604</v>
      </c>
      <c r="D10" s="8">
        <v>6696.7686386628548</v>
      </c>
      <c r="E10" s="48">
        <v>25.792416301082937</v>
      </c>
      <c r="F10" s="48">
        <v>34.077155824508324</v>
      </c>
      <c r="G10" s="48">
        <v>29.675050466002812</v>
      </c>
      <c r="H10" s="25"/>
      <c r="I10" s="25"/>
    </row>
    <row r="11" spans="1:9" ht="16" customHeight="1" thickBot="1" x14ac:dyDescent="0.4">
      <c r="A11" s="3" t="s">
        <v>4</v>
      </c>
      <c r="B11" s="5">
        <v>1738.9908731031448</v>
      </c>
      <c r="C11" s="5">
        <v>567</v>
      </c>
      <c r="D11" s="5">
        <v>2305.9908731031446</v>
      </c>
      <c r="E11" s="79">
        <v>14.502467459787717</v>
      </c>
      <c r="F11" s="79">
        <v>5.3611951588502276</v>
      </c>
      <c r="G11" s="79">
        <v>10.218420140484533</v>
      </c>
      <c r="H11" s="25"/>
      <c r="I11" s="25"/>
    </row>
    <row r="12" spans="1:9" ht="16" customHeight="1" thickBot="1" x14ac:dyDescent="0.4">
      <c r="A12" s="7" t="s">
        <v>5</v>
      </c>
      <c r="B12" s="8">
        <v>411.53089949417199</v>
      </c>
      <c r="C12" s="8">
        <v>242</v>
      </c>
      <c r="D12" s="8">
        <v>653.53089949417199</v>
      </c>
      <c r="E12" s="48">
        <v>3.4319981610722374</v>
      </c>
      <c r="F12" s="48">
        <v>2.2881996974281393</v>
      </c>
      <c r="G12" s="48">
        <v>2.8959582553913767</v>
      </c>
    </row>
    <row r="13" spans="1:9" ht="16" customHeight="1" thickBot="1" x14ac:dyDescent="0.4">
      <c r="A13" s="3" t="s">
        <v>11</v>
      </c>
      <c r="B13" s="5">
        <v>1840.43589179679</v>
      </c>
      <c r="C13" s="5">
        <v>3151</v>
      </c>
      <c r="D13" s="5">
        <v>4991.4358917967902</v>
      </c>
      <c r="E13" s="79">
        <v>15.348477122815362</v>
      </c>
      <c r="F13" s="79">
        <v>29.793872919818458</v>
      </c>
      <c r="G13" s="79">
        <v>22.118296148344001</v>
      </c>
      <c r="H13" s="25"/>
      <c r="I13" s="25"/>
    </row>
    <row r="14" spans="1:9" ht="16" customHeight="1" thickBot="1" x14ac:dyDescent="0.4">
      <c r="A14" s="7" t="s">
        <v>6</v>
      </c>
      <c r="B14" s="8">
        <v>11991</v>
      </c>
      <c r="C14" s="8">
        <v>10576</v>
      </c>
      <c r="D14" s="8">
        <v>22567</v>
      </c>
      <c r="E14" s="80">
        <v>100</v>
      </c>
      <c r="F14" s="80">
        <v>100</v>
      </c>
      <c r="G14" s="80">
        <v>100</v>
      </c>
    </row>
    <row r="16" spans="1:9" x14ac:dyDescent="0.35">
      <c r="D16" s="4"/>
    </row>
  </sheetData>
  <mergeCells count="3">
    <mergeCell ref="B2:D2"/>
    <mergeCell ref="E2:G2"/>
    <mergeCell ref="A1:G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BD41C-29BB-4633-8421-9480330DF80B}">
  <dimension ref="A1:G13"/>
  <sheetViews>
    <sheetView workbookViewId="0">
      <selection activeCell="B11" sqref="B11:C11"/>
    </sheetView>
  </sheetViews>
  <sheetFormatPr defaultRowHeight="16" customHeight="1" x14ac:dyDescent="0.35"/>
  <cols>
    <col min="1" max="1" width="23.7265625" customWidth="1"/>
    <col min="7" max="7" width="11.26953125" bestFit="1" customWidth="1"/>
  </cols>
  <sheetData>
    <row r="1" spans="1:7" ht="16" customHeight="1" x14ac:dyDescent="0.35">
      <c r="A1" s="62" t="s">
        <v>91</v>
      </c>
    </row>
    <row r="2" spans="1:7" ht="16" customHeight="1" x14ac:dyDescent="0.35">
      <c r="A2" s="86"/>
      <c r="B2" s="96" t="s">
        <v>12</v>
      </c>
      <c r="C2" s="96"/>
      <c r="D2" s="96"/>
      <c r="E2" s="96" t="s">
        <v>17</v>
      </c>
      <c r="F2" s="96"/>
      <c r="G2" s="96"/>
    </row>
    <row r="3" spans="1:7" ht="33" customHeight="1" thickBot="1" x14ac:dyDescent="0.4">
      <c r="A3" s="50" t="s">
        <v>117</v>
      </c>
      <c r="B3" s="52" t="s">
        <v>13</v>
      </c>
      <c r="C3" s="52" t="s">
        <v>14</v>
      </c>
      <c r="D3" s="52" t="s">
        <v>15</v>
      </c>
      <c r="E3" s="52" t="s">
        <v>13</v>
      </c>
      <c r="F3" s="52" t="s">
        <v>14</v>
      </c>
      <c r="G3" s="30" t="s">
        <v>15</v>
      </c>
    </row>
    <row r="4" spans="1:7" ht="16" customHeight="1" thickBot="1" x14ac:dyDescent="0.4">
      <c r="A4" s="7" t="s">
        <v>74</v>
      </c>
      <c r="B4" s="8">
        <v>8292.1201567261705</v>
      </c>
      <c r="C4" s="8">
        <v>9434.4225503355701</v>
      </c>
      <c r="D4" s="8">
        <v>17726.542707061737</v>
      </c>
      <c r="E4" s="48">
        <v>91.423595994775795</v>
      </c>
      <c r="F4" s="48">
        <v>99.771812080536918</v>
      </c>
      <c r="G4" s="48">
        <v>95.684674009833401</v>
      </c>
    </row>
    <row r="5" spans="1:7" ht="16" customHeight="1" thickBot="1" x14ac:dyDescent="0.4">
      <c r="A5" s="3" t="s">
        <v>81</v>
      </c>
      <c r="B5" s="5">
        <v>15.794514584240313</v>
      </c>
      <c r="C5" s="5">
        <v>5.0770469798657709</v>
      </c>
      <c r="D5" s="5">
        <v>20.871561564106084</v>
      </c>
      <c r="E5" s="49">
        <v>0.17414018284719199</v>
      </c>
      <c r="F5" s="49">
        <v>5.3691275167785227E-2</v>
      </c>
      <c r="G5" s="49">
        <v>0.1126609174355289</v>
      </c>
    </row>
    <row r="6" spans="1:7" ht="16" customHeight="1" thickBot="1" x14ac:dyDescent="0.4">
      <c r="A6" s="7" t="s">
        <v>75</v>
      </c>
      <c r="B6" s="8">
        <v>55.280801044841098</v>
      </c>
      <c r="C6" s="8">
        <v>0</v>
      </c>
      <c r="D6" s="8">
        <v>55.280801044841098</v>
      </c>
      <c r="E6" s="48">
        <v>0.60949063996517194</v>
      </c>
      <c r="F6" s="48">
        <v>0</v>
      </c>
      <c r="G6" s="48">
        <v>0.29839577374954712</v>
      </c>
    </row>
    <row r="7" spans="1:7" ht="16" customHeight="1" thickBot="1" x14ac:dyDescent="0.4">
      <c r="A7" s="3" t="s">
        <v>76</v>
      </c>
      <c r="B7" s="5">
        <v>471.20301842983599</v>
      </c>
      <c r="C7" s="5">
        <v>1.2692617449664427</v>
      </c>
      <c r="D7" s="5">
        <v>472.47228017480245</v>
      </c>
      <c r="E7" s="49">
        <v>5.1951821216078944</v>
      </c>
      <c r="F7" s="49">
        <v>1.3422818791946307E-2</v>
      </c>
      <c r="G7" s="49">
        <v>2.5503199836705304</v>
      </c>
    </row>
    <row r="8" spans="1:7" ht="16" customHeight="1" thickBot="1" x14ac:dyDescent="0.4">
      <c r="A8" s="7" t="s">
        <v>77</v>
      </c>
      <c r="B8" s="8">
        <v>179.00449862139021</v>
      </c>
      <c r="C8" s="8">
        <v>1.2692617449664427</v>
      </c>
      <c r="D8" s="8">
        <v>180.27376036635667</v>
      </c>
      <c r="E8" s="48">
        <v>1.9735887389348425</v>
      </c>
      <c r="F8" s="48">
        <v>1.3422818791946307E-2</v>
      </c>
      <c r="G8" s="48">
        <v>0.97308517956578144</v>
      </c>
    </row>
    <row r="9" spans="1:7" ht="16" customHeight="1" thickBot="1" x14ac:dyDescent="0.4">
      <c r="A9" s="3" t="s">
        <v>78</v>
      </c>
      <c r="B9" s="5">
        <v>13.162095486866928</v>
      </c>
      <c r="C9" s="5">
        <v>1.2692617449664427</v>
      </c>
      <c r="D9" s="5">
        <v>14.43135723183337</v>
      </c>
      <c r="E9" s="49">
        <v>0.14511681903932666</v>
      </c>
      <c r="F9" s="49">
        <v>1.3422818791946307E-2</v>
      </c>
      <c r="G9" s="49">
        <v>7.7897858317140078E-2</v>
      </c>
    </row>
    <row r="10" spans="1:7" ht="16" customHeight="1" thickBot="1" x14ac:dyDescent="0.4">
      <c r="A10" s="7" t="s">
        <v>79</v>
      </c>
      <c r="B10" s="8">
        <v>43.43491510666086</v>
      </c>
      <c r="C10" s="8">
        <v>12.692617449664429</v>
      </c>
      <c r="D10" s="8">
        <v>56.127532556325292</v>
      </c>
      <c r="E10" s="48">
        <v>0.47888550282977799</v>
      </c>
      <c r="F10" s="48">
        <v>0.13422818791946309</v>
      </c>
      <c r="G10" s="48">
        <v>0.30296627742807564</v>
      </c>
    </row>
    <row r="11" spans="1:7" ht="16" customHeight="1" thickBot="1" x14ac:dyDescent="0.4">
      <c r="A11" s="3" t="s">
        <v>15</v>
      </c>
      <c r="B11" s="5">
        <v>9070</v>
      </c>
      <c r="C11" s="5">
        <v>9456</v>
      </c>
      <c r="D11" s="5">
        <v>18526</v>
      </c>
      <c r="E11" s="51">
        <v>100.00000000000001</v>
      </c>
      <c r="F11" s="51">
        <v>100.00000000000001</v>
      </c>
      <c r="G11" s="51">
        <v>100</v>
      </c>
    </row>
    <row r="12" spans="1:7" ht="16" customHeight="1" x14ac:dyDescent="0.35">
      <c r="B12" s="4"/>
    </row>
    <row r="13" spans="1:7" ht="16" customHeight="1" x14ac:dyDescent="0.35">
      <c r="C13" s="4"/>
      <c r="D13" s="4"/>
    </row>
  </sheetData>
  <mergeCells count="2">
    <mergeCell ref="B2:D2"/>
    <mergeCell ref="E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75ED-D93A-45BC-89D0-0377965FED9E}">
  <dimension ref="A1:G16"/>
  <sheetViews>
    <sheetView workbookViewId="0">
      <selection activeCell="F18" sqref="F18"/>
    </sheetView>
  </sheetViews>
  <sheetFormatPr defaultRowHeight="14.5" x14ac:dyDescent="0.35"/>
  <cols>
    <col min="1" max="1" width="27.26953125" customWidth="1"/>
    <col min="2" max="7" width="8.90625" customWidth="1"/>
  </cols>
  <sheetData>
    <row r="1" spans="1:7" ht="16" x14ac:dyDescent="0.4">
      <c r="A1" s="108" t="s">
        <v>92</v>
      </c>
      <c r="B1" s="109"/>
      <c r="C1" s="109"/>
      <c r="D1" s="109"/>
      <c r="E1" s="109"/>
      <c r="F1" s="109"/>
      <c r="G1" s="110"/>
    </row>
    <row r="2" spans="1:7" ht="15" customHeight="1" x14ac:dyDescent="0.35">
      <c r="A2" s="63"/>
      <c r="B2" s="107" t="s">
        <v>12</v>
      </c>
      <c r="C2" s="107"/>
      <c r="D2" s="107"/>
      <c r="E2" s="107" t="s">
        <v>28</v>
      </c>
      <c r="F2" s="107"/>
      <c r="G2" s="107"/>
    </row>
    <row r="3" spans="1:7" ht="15.5" thickBot="1" x14ac:dyDescent="0.4">
      <c r="A3" s="3" t="s">
        <v>84</v>
      </c>
      <c r="B3" s="6" t="s">
        <v>13</v>
      </c>
      <c r="C3" s="6" t="s">
        <v>14</v>
      </c>
      <c r="D3" s="6" t="s">
        <v>15</v>
      </c>
      <c r="E3" s="6" t="s">
        <v>13</v>
      </c>
      <c r="F3" s="6" t="s">
        <v>14</v>
      </c>
      <c r="G3" s="6" t="s">
        <v>15</v>
      </c>
    </row>
    <row r="4" spans="1:7" ht="15" thickBot="1" x14ac:dyDescent="0.4">
      <c r="A4" s="55" t="s">
        <v>59</v>
      </c>
      <c r="B4" s="47">
        <v>284.30126251632566</v>
      </c>
      <c r="C4" s="47">
        <v>799.63489932885909</v>
      </c>
      <c r="D4" s="47">
        <v>1083.9361618451849</v>
      </c>
      <c r="E4" s="57">
        <v>3.1345232912494558</v>
      </c>
      <c r="F4" s="57">
        <v>8.4563758389261743</v>
      </c>
      <c r="G4" s="57">
        <v>5.8508915137924262</v>
      </c>
    </row>
    <row r="5" spans="1:7" ht="15" thickBot="1" x14ac:dyDescent="0.4">
      <c r="A5" s="53" t="s">
        <v>60</v>
      </c>
      <c r="B5" s="54">
        <v>2914.087940792338</v>
      </c>
      <c r="C5" s="54">
        <v>4654.3828187919462</v>
      </c>
      <c r="D5" s="54">
        <v>7568.4707595842847</v>
      </c>
      <c r="E5" s="58">
        <v>32.128863735306922</v>
      </c>
      <c r="F5" s="58">
        <v>49.221476510067113</v>
      </c>
      <c r="G5" s="58">
        <v>40.853237393848026</v>
      </c>
    </row>
    <row r="6" spans="1:7" ht="15" thickBot="1" x14ac:dyDescent="0.4">
      <c r="A6" s="55" t="s">
        <v>61</v>
      </c>
      <c r="B6" s="47">
        <v>3990.7473516180526</v>
      </c>
      <c r="C6" s="47">
        <v>3014.4966442953018</v>
      </c>
      <c r="D6" s="47">
        <v>7005.2439959133544</v>
      </c>
      <c r="E6" s="57">
        <v>43.999419532723842</v>
      </c>
      <c r="F6" s="57">
        <v>31.879194630872483</v>
      </c>
      <c r="G6" s="57">
        <v>37.813041109323947</v>
      </c>
    </row>
    <row r="7" spans="1:7" ht="15" thickBot="1" x14ac:dyDescent="0.4">
      <c r="A7" s="53" t="s">
        <v>62</v>
      </c>
      <c r="B7" s="54">
        <v>1787.4125671165289</v>
      </c>
      <c r="C7" s="54">
        <v>910.06067114093958</v>
      </c>
      <c r="D7" s="54">
        <v>2697.4732382574684</v>
      </c>
      <c r="E7" s="58">
        <v>19.706864025540561</v>
      </c>
      <c r="F7" s="58">
        <v>9.624161073825503</v>
      </c>
      <c r="G7" s="58">
        <v>14.560473055475917</v>
      </c>
    </row>
    <row r="8" spans="1:7" ht="15" thickBot="1" x14ac:dyDescent="0.4">
      <c r="A8" s="55" t="s">
        <v>50</v>
      </c>
      <c r="B8" s="47">
        <v>93.450877956755193</v>
      </c>
      <c r="C8" s="47">
        <v>77.424966442953007</v>
      </c>
      <c r="D8" s="47">
        <v>170.8758443997082</v>
      </c>
      <c r="E8" s="57">
        <v>1.0303294151792193</v>
      </c>
      <c r="F8" s="57">
        <v>0.81879194630872476</v>
      </c>
      <c r="G8" s="57">
        <v>0.92235692755969023</v>
      </c>
    </row>
    <row r="9" spans="1:7" ht="15" thickBot="1" x14ac:dyDescent="0.4">
      <c r="A9" s="53" t="s">
        <v>15</v>
      </c>
      <c r="B9" s="54">
        <v>9070</v>
      </c>
      <c r="C9" s="54">
        <v>9456</v>
      </c>
      <c r="D9" s="54">
        <v>18526</v>
      </c>
      <c r="E9" s="54">
        <v>100</v>
      </c>
      <c r="F9" s="54">
        <v>100</v>
      </c>
      <c r="G9" s="54">
        <v>100</v>
      </c>
    </row>
    <row r="12" spans="1:7" x14ac:dyDescent="0.35">
      <c r="B12" s="25"/>
      <c r="C12" s="25"/>
    </row>
    <row r="13" spans="1:7" x14ac:dyDescent="0.35">
      <c r="B13" s="25"/>
      <c r="C13" s="25"/>
    </row>
    <row r="14" spans="1:7" x14ac:dyDescent="0.35">
      <c r="B14" s="25"/>
      <c r="C14" s="25"/>
    </row>
    <row r="15" spans="1:7" x14ac:dyDescent="0.35">
      <c r="B15" s="25"/>
      <c r="C15" s="25"/>
    </row>
    <row r="16" spans="1:7" x14ac:dyDescent="0.35">
      <c r="B16" s="25"/>
      <c r="C16" s="25"/>
    </row>
  </sheetData>
  <mergeCells count="3">
    <mergeCell ref="B2:D2"/>
    <mergeCell ref="E2:G2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T_1</vt:lpstr>
      <vt:lpstr>T_2</vt:lpstr>
      <vt:lpstr>T_3</vt:lpstr>
      <vt:lpstr>T_4</vt:lpstr>
      <vt:lpstr>T_5</vt:lpstr>
      <vt:lpstr>T_6</vt:lpstr>
      <vt:lpstr>T_7</vt:lpstr>
      <vt:lpstr>T_8</vt:lpstr>
      <vt:lpstr>T_9</vt:lpstr>
      <vt:lpstr>T_10</vt:lpstr>
      <vt:lpstr>T_11</vt:lpstr>
      <vt:lpstr>T_12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cozkan</dc:creator>
  <cp:lastModifiedBy>Moffat Sanau</cp:lastModifiedBy>
  <dcterms:created xsi:type="dcterms:W3CDTF">2025-07-24T00:10:52Z</dcterms:created>
  <dcterms:modified xsi:type="dcterms:W3CDTF">2025-10-15T12:20:00Z</dcterms:modified>
</cp:coreProperties>
</file>